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2120" windowHeight="7932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<sst xmlns="http://schemas.openxmlformats.org/spreadsheetml/2006/main" count="351" uniqueCount="193">
  <si>
    <t xml:space="preserve">Адрес: 107497, г. Москва, ул. Монтажная, д.2а. </t>
  </si>
  <si>
    <t>Наименование</t>
  </si>
  <si>
    <t>Кол-во</t>
  </si>
  <si>
    <t>КПБ1,5 сп ситец б/з</t>
  </si>
  <si>
    <t>4 пред.</t>
  </si>
  <si>
    <t xml:space="preserve">КПБ2х сп ситец б/з </t>
  </si>
  <si>
    <t>КПБ1,5 сп ситец б/з с одной нав.</t>
  </si>
  <si>
    <t>КПБ1,5 сп ситец ОМР</t>
  </si>
  <si>
    <t>КПБ2х сп ситец ОМР</t>
  </si>
  <si>
    <t>КПБ семейный  прост. 220х240  со  шв.</t>
  </si>
  <si>
    <t>5 пред.</t>
  </si>
  <si>
    <t xml:space="preserve">КПБ1,5 сп бязь отбеленная </t>
  </si>
  <si>
    <t>Простыня 1 сп ситец б/з (120х210)</t>
  </si>
  <si>
    <t>1 шт.</t>
  </si>
  <si>
    <t>Простыня 1,5 сп ситец б/з (150х210)</t>
  </si>
  <si>
    <t>Простыня 1,5 сп ситец ОМР (150х210)</t>
  </si>
  <si>
    <t>Простыня 1,5 сп бязь наб. (150х210)</t>
  </si>
  <si>
    <t>Простыня 1,5 сп п/лен отб./просн.</t>
  </si>
  <si>
    <t>Простыня 2х сп ситец б/з (180х210)</t>
  </si>
  <si>
    <t>Простыня 2х сп ситец ОМР (180х210)</t>
  </si>
  <si>
    <t>Простыня 2х сп  бязь  наб. (180х210)</t>
  </si>
  <si>
    <t>Простыня п/лен отб./ гладк. 220х215*</t>
  </si>
  <si>
    <t>НАВОЛОЧКИ</t>
  </si>
  <si>
    <t xml:space="preserve">Наволочка  60х60 ситец б/з </t>
  </si>
  <si>
    <t xml:space="preserve">Наволочка  60х60 ситец ом </t>
  </si>
  <si>
    <t xml:space="preserve">Наволочка  60х60 бязь набивная </t>
  </si>
  <si>
    <t xml:space="preserve">Наволочка  60х60 бязь отбеленная </t>
  </si>
  <si>
    <t xml:space="preserve">Наволочка  70х70 ситец б/з </t>
  </si>
  <si>
    <t>Наволочка  70х70 ситец ом</t>
  </si>
  <si>
    <t>Наволочка  70х70 бязь  набивная</t>
  </si>
  <si>
    <t>Наволочка  70х70  бязь отбеленная</t>
  </si>
  <si>
    <t>Наволочка  70х70  п/лен отб. / просн.</t>
  </si>
  <si>
    <t>ПОДОДЕЯЛЬНИКИ</t>
  </si>
  <si>
    <t>Пододеяльник 1,5 сп сит. б/з (147х210)</t>
  </si>
  <si>
    <t>Пододеяльник 1,5 сп сит.ОМР (147х210)</t>
  </si>
  <si>
    <t>Пододеяльник 1,5 сп бязь наб. (150х210)</t>
  </si>
  <si>
    <t>Пододеяльник 1,5 сп бязь отб. (150х210)</t>
  </si>
  <si>
    <t>Пододеяльник 2-х сп бязь наб. (180х210)</t>
  </si>
  <si>
    <t>Пододеяльник  евро бязь  имп/пол.</t>
  </si>
  <si>
    <t>Пеленка ситец (80х120)</t>
  </si>
  <si>
    <t>Полотенце вафельное отб. 40х80</t>
  </si>
  <si>
    <t>Полотенце вафельное, набивное 40х80</t>
  </si>
  <si>
    <t>Полотенце п/л  с просн /клетка 50*70</t>
  </si>
  <si>
    <t>Полотенце п/л с просн. 50*90</t>
  </si>
  <si>
    <t>Полотенце п/льняное жаккард 50*110</t>
  </si>
  <si>
    <t xml:space="preserve">Одеяло 1,5 сп сит, полиэфир </t>
  </si>
  <si>
    <t>1шт.</t>
  </si>
  <si>
    <t>шт.</t>
  </si>
  <si>
    <t>Подушка 60*60 пух-перо имп. тик</t>
  </si>
  <si>
    <t>Подушка 50*70 пух-перо имп. тик</t>
  </si>
  <si>
    <t>Подушка 68*68 пух-перо имп тик</t>
  </si>
  <si>
    <t>Покрывало 1,5 сп. жаккард Толочин</t>
  </si>
  <si>
    <t>Покрывало 1,5 сп. ковровое 1С 4</t>
  </si>
  <si>
    <t>Покрывало дет. гобелен  100Х150</t>
  </si>
  <si>
    <t>Матрац  ватный  190х90</t>
  </si>
  <si>
    <t>Платки носовые детские</t>
  </si>
  <si>
    <t>Платки носовые мужские</t>
  </si>
  <si>
    <t>Платки носовые женские</t>
  </si>
  <si>
    <t>Платок головной ситцевый</t>
  </si>
  <si>
    <t>Рубашка ситцевая мужская</t>
  </si>
  <si>
    <t>Рубашка фланелевая мужская</t>
  </si>
  <si>
    <t>Халат женский ситцевый на пуговицах</t>
  </si>
  <si>
    <t>Халат женский ситцевый на пуговицах б.раз.</t>
  </si>
  <si>
    <t>Халат женский ситцевый запашной</t>
  </si>
  <si>
    <t>Халат женский фланелевый на пуговицах</t>
  </si>
  <si>
    <t>Халат женский фланелевый запашной</t>
  </si>
  <si>
    <t>Сорочка ночная ситцевая с вышивкой</t>
  </si>
  <si>
    <t>Сорочка ночная ситцевая</t>
  </si>
  <si>
    <t xml:space="preserve">ОТДЕЛЬНЫЕ ПРЕДМЕТЫ </t>
  </si>
  <si>
    <t>Одеяло детское вата (110х140)</t>
  </si>
  <si>
    <t>Одеяло  детское 110х140 холофайбер</t>
  </si>
  <si>
    <t>Одеяло 1,5 сп. вата улучшенное чехол ситец</t>
  </si>
  <si>
    <t xml:space="preserve">Одеяло 2х сп сит. полиэфир </t>
  </si>
  <si>
    <t>Одеяло 2 сп. вата улучшенное чехол  ситец</t>
  </si>
  <si>
    <t>Одеяло  детское 110х140 шерсть чехол  поликатон</t>
  </si>
  <si>
    <t>Подушка 60*60 пух-перо  гладкокрашенный  тик</t>
  </si>
  <si>
    <t>Подушка 68*68 пух-перо  гладкокрашенный  тик</t>
  </si>
  <si>
    <t>3 пред.</t>
  </si>
  <si>
    <t>Простыня 1,5 сп бязь отб. (150х210) пл.125 г/м2</t>
  </si>
  <si>
    <t>Простыня 1,5 сп бязь отб. (150х210) пл.142 г/м2</t>
  </si>
  <si>
    <t xml:space="preserve">Наволочка  50х70 бязь </t>
  </si>
  <si>
    <t>Наволочка  60х60 бязь отбеленная  ГОСТ</t>
  </si>
  <si>
    <t>Наволочка  70х70  бязь отбеленная ГОСТ</t>
  </si>
  <si>
    <t>КПБ1,5 сп бязь отбеленная  ГОСТ</t>
  </si>
  <si>
    <t>Пододеяльник 1,5 сп сатин ипорт. (150х210)</t>
  </si>
  <si>
    <t>Пододеяльник 1,5 сп бязь отб. (150х210) ГОСТ</t>
  </si>
  <si>
    <t>Пеленка фланель детский рис. (80х120)</t>
  </si>
  <si>
    <t>Пододеяльник 2-х сп ситец б/з. (180х210)</t>
  </si>
  <si>
    <t>Пододеяльник 2-х сп ситец о/м. (180х210)</t>
  </si>
  <si>
    <t>Матрац  ватный 70*190</t>
  </si>
  <si>
    <t>Матрац  ватный  190х120</t>
  </si>
  <si>
    <t>Матрац  ватный  190х140</t>
  </si>
  <si>
    <t>Матрац  ватный  190х160</t>
  </si>
  <si>
    <t>Полотенце вафельное,  отбел. 50х100 ГОСТ 200 г/м2</t>
  </si>
  <si>
    <t>Полотенце вафельное,  отбел. 45х100 ГОСТ 230 г/м2</t>
  </si>
  <si>
    <t>КПБ 2-ный 180x220  без шва поликатон импорт</t>
  </si>
  <si>
    <t>КПБ 1,5-ный  поликатон импорт</t>
  </si>
  <si>
    <t>Столовое бельё</t>
  </si>
  <si>
    <t xml:space="preserve">  Поликоттон пл. 110 г/м2</t>
  </si>
  <si>
    <t>Осуществляем  комплексное  обеспечение гостиниц, санаториев,детских  лагерей</t>
  </si>
  <si>
    <t>постельным  бельем  и  мягким  инвентарем(КПБ,матрацы, олеяла, покрывала,</t>
  </si>
  <si>
    <t xml:space="preserve">Выполняем заказы  по  индивидуальным  размерам  заказчика и  из  необходимых  </t>
  </si>
  <si>
    <t>тканей, наносим  логотипы.</t>
  </si>
  <si>
    <t xml:space="preserve">Организуем  доставку  автомобильным, жд транспортом </t>
  </si>
  <si>
    <t xml:space="preserve">(сборные  вагоны  и  контейнера). </t>
  </si>
  <si>
    <t>полотенца).</t>
  </si>
  <si>
    <t>Подушка 50х70 поликотон, холлофайбер</t>
  </si>
  <si>
    <t>Подушка 60х60 поликотон, холлофайбер</t>
  </si>
  <si>
    <t>Подушка 70х70 поликотон, холлофайбер</t>
  </si>
  <si>
    <t>КПБ детский ситец (120х140) нав. 40х60</t>
  </si>
  <si>
    <t>КПБ детский бязь (120х140) нав. 40х60</t>
  </si>
  <si>
    <t>Наперник 70х70 тик наволочный</t>
  </si>
  <si>
    <t>Наперник 60х60 тик наволочный</t>
  </si>
  <si>
    <t>Чехол на  матрац  88х200</t>
  </si>
  <si>
    <t>Покрывало 1,5 сп. (Дзержинск)</t>
  </si>
  <si>
    <t>Скатерть смесовая 150х150</t>
  </si>
  <si>
    <t>Скатерть смесовая 150х175</t>
  </si>
  <si>
    <t>Скатерть смесовая 150х200</t>
  </si>
  <si>
    <t>заказ</t>
  </si>
  <si>
    <t>Простыня на  резине 140х200+20 без шва</t>
  </si>
  <si>
    <t>Простыня на  резине 160х200+20без шва</t>
  </si>
  <si>
    <t>Простыня на  резине 180х200+20 без шва</t>
  </si>
  <si>
    <t>КУХОННЫЕ ПОЛОТЕНЦА</t>
  </si>
  <si>
    <t>ООО ПКФ "ПОСТ- СЕРВИС"</t>
  </si>
  <si>
    <t>1 ш т.</t>
  </si>
  <si>
    <t xml:space="preserve">Покрывало 1,5 сп. " Ультрастеп" </t>
  </si>
  <si>
    <t>Покрывало 2 сп. " Ультрастеп"</t>
  </si>
  <si>
    <t>Матрац ватный 60х140</t>
  </si>
  <si>
    <t>Покрывало 1,5сп. "Пикассо" гобелен  140*200</t>
  </si>
  <si>
    <t>Покрывало 2сп. " Пикассо" гобелен     200*200</t>
  </si>
  <si>
    <t>Плед 1,5 спальный ЧШ ОП 15 УМ</t>
  </si>
  <si>
    <t>Плед 2-спальный ЧШ ОП 18 УМ</t>
  </si>
  <si>
    <t>Дополнительная  упаковка на  матрацы    10 руб.</t>
  </si>
  <si>
    <t>КПБ 1,5-ный  бязь импорт  "Нега"</t>
  </si>
  <si>
    <t>КПБ "Семейный"  без шва пр.220х240 "Нега"</t>
  </si>
  <si>
    <t>КПБ "Евро"  без шва  пр.220х240  "Нега"</t>
  </si>
  <si>
    <t xml:space="preserve">Полотенце  хлопчатобумажное (50х70) Тиротекс </t>
  </si>
  <si>
    <t>Кухонный набор (фартук, рукавичка, прихватка)</t>
  </si>
  <si>
    <t xml:space="preserve">КПБ1,5 сп бязь набивн. (150х214) </t>
  </si>
  <si>
    <t xml:space="preserve">КПБ2х сп бязь набивн.  (178х214) </t>
  </si>
  <si>
    <t xml:space="preserve">КПБ Евро  прост. 220х240 со  швом </t>
  </si>
  <si>
    <t>КПБ "Евро" поликоттон импорт</t>
  </si>
  <si>
    <t>Плед-одеяло 1,5 сп. "Акварель"</t>
  </si>
  <si>
    <t>Плед-одеяло 2 сп. "Акварель"</t>
  </si>
  <si>
    <t>Комплект полотенец 50х70 ( Тиротекс)</t>
  </si>
  <si>
    <t>3 шт.</t>
  </si>
  <si>
    <t>Комплект п/л  полотенец 50х70 с просновкой</t>
  </si>
  <si>
    <t>Простыня 1,5 сп бязь имп. "Нега" 150х220</t>
  </si>
  <si>
    <t>Простыня 2-х  сп бязь имп. "Нега" 180х220</t>
  </si>
  <si>
    <t>Простыня ЕВРО бязь имп. "Нега" 215х220</t>
  </si>
  <si>
    <t>Наволочка 70х70 1,5 сп бязь имп. "Нега"</t>
  </si>
  <si>
    <t>Наволочка 50х70 1,5 сп бязь имп. "Нега"</t>
  </si>
  <si>
    <t>1 перд.</t>
  </si>
  <si>
    <t>1 пред.</t>
  </si>
  <si>
    <t>КПБ 2-ный  прост.215x220  без шва бязь импорт "Нега"</t>
  </si>
  <si>
    <t>Полотенце  хлопчатобумажное (50х70) Тиротекс  рогожка</t>
  </si>
  <si>
    <r>
      <t xml:space="preserve">                                                    </t>
    </r>
    <r>
      <rPr>
        <b/>
        <sz val="10"/>
        <rFont val="Arial"/>
        <family val="2"/>
      </rPr>
      <t xml:space="preserve">    ПЕЛЕНКИ</t>
    </r>
  </si>
  <si>
    <r>
      <t xml:space="preserve">                                                     </t>
    </r>
    <r>
      <rPr>
        <b/>
        <sz val="10"/>
        <rFont val="Arial"/>
        <family val="2"/>
      </rPr>
      <t>ОДЕЯЛА</t>
    </r>
  </si>
  <si>
    <r>
      <t xml:space="preserve">                                                                             </t>
    </r>
    <r>
      <rPr>
        <b/>
        <sz val="10"/>
        <rFont val="Arial"/>
        <family val="2"/>
      </rPr>
      <t xml:space="preserve">  ПОДУШКИ</t>
    </r>
  </si>
  <si>
    <r>
      <t xml:space="preserve">                                                                             </t>
    </r>
    <r>
      <rPr>
        <b/>
        <sz val="10"/>
        <rFont val="Arial"/>
        <family val="2"/>
      </rPr>
      <t xml:space="preserve">  ПОКРЫВАЛА</t>
    </r>
  </si>
  <si>
    <r>
      <t xml:space="preserve">                                                                                    </t>
    </r>
    <r>
      <rPr>
        <b/>
        <sz val="10"/>
        <rFont val="Arial"/>
        <family val="2"/>
      </rPr>
      <t>МАТРАЦЫ</t>
    </r>
  </si>
  <si>
    <r>
      <t xml:space="preserve">  Бязь импорт. 142 г/м2  </t>
    </r>
    <r>
      <rPr>
        <b/>
        <i/>
        <sz val="14"/>
        <color indexed="14"/>
        <rFont val="Arial"/>
        <family val="2"/>
      </rPr>
      <t xml:space="preserve">Новинка!!! </t>
    </r>
    <r>
      <rPr>
        <b/>
        <i/>
        <u val="single"/>
        <sz val="14"/>
        <color indexed="14"/>
        <rFont val="Arial"/>
        <family val="2"/>
      </rPr>
      <t>"НЕГА"</t>
    </r>
  </si>
  <si>
    <t>КПБ Евро  прост. 220х240    без шва ГОСТ</t>
  </si>
  <si>
    <t>КПБ1,5 сп бязь набивная (150х214)  ГОСТ</t>
  </si>
  <si>
    <t>КПБ2х сп бязь набивная   (178х214) ГОСТ</t>
  </si>
  <si>
    <t>КПБ семейный  прост. 220х240  без шва  ГОСТ</t>
  </si>
  <si>
    <t>Одеяло 1,5 сп. холлофайбер чехол поликатон ( упак. чемодан)</t>
  </si>
  <si>
    <t>Одеяло 2-х сп. холлофайбер чехол поликатон ( упак. чемодан)</t>
  </si>
  <si>
    <t>Цены действительны на 01.09.08 г.</t>
  </si>
  <si>
    <t>предоплата</t>
  </si>
  <si>
    <t>Полотенце п/льняное жаккард 50*70</t>
  </si>
  <si>
    <t>до 100 тыс.руб</t>
  </si>
  <si>
    <t>от 100 тыс руб.</t>
  </si>
  <si>
    <t>1050р</t>
  </si>
  <si>
    <t>КПБ 1,5-ный  Махровый</t>
  </si>
  <si>
    <t>Телефон  :(495)730-78-25 ,сот.89057552846 Кира</t>
  </si>
  <si>
    <t>e-mail:оооpservis@mail.ru ICQ 340679584</t>
  </si>
  <si>
    <t>Пододеяльник 2-х сп бязь имп в упак.</t>
  </si>
  <si>
    <t>Пододеяльник 1,5 сп бязь имп.в упак.</t>
  </si>
  <si>
    <t>на заказ</t>
  </si>
  <si>
    <t>Одеяло ЕВРО (200Х215) холлофайбер чехол поликатон ( упак. чемодан)</t>
  </si>
  <si>
    <t>Одеяло 1,5 сп . шерсть чехол поликатон ( упак. чемодан)</t>
  </si>
  <si>
    <t>Одеяло 2-х сп . шерсть чехол поликатон ( упак. чемодан)</t>
  </si>
  <si>
    <t>Одеяло "Евро"  шерсть чехол  поликатон ( упак. чемодан)</t>
  </si>
  <si>
    <t xml:space="preserve">Одеяло 1,5 сп сит, синт . </t>
  </si>
  <si>
    <t xml:space="preserve">Одеяло 2х сп сит, синт.  </t>
  </si>
  <si>
    <t>Трусы мужские бязь</t>
  </si>
  <si>
    <t>КПБ 2-х сп    Махровый</t>
  </si>
  <si>
    <t xml:space="preserve">КПБ 1,5-ный  Махровый </t>
  </si>
  <si>
    <t>КПБ "Семейный" Махровый</t>
  </si>
  <si>
    <t>Покрывало 2-х сп. гобел. (жаккард.) (Рапсодия)</t>
  </si>
  <si>
    <t>Покрывало 1,5 сп.  Гобелен  (Рапсодия)</t>
  </si>
  <si>
    <t>КПБ 2-х сп Махровый"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</si>
</sst>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&quot;р.&quot;"/>
    <numFmt numFmtId="167" formatCode="0.0"/>
    <numFmt numFmtId="168" formatCode="#,##0.0&quot;р.&quot;"/>
    <numFmt numFmtId="169" formatCode="#,##0&quot;р.&quot;"/>
  </numFmts>
  <fonts count="51">
    <font>
      <sz val="10"/>
      <name val="Arial Cyr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0"/>
      <name val="AG Foreigner Light-Italic"/>
      <family val="2"/>
    </font>
    <font>
      <b/>
      <sz val="24"/>
      <name val="Arial"/>
      <family val="2"/>
    </font>
    <font>
      <b/>
      <sz val="28"/>
      <name val="AG Benguiat Cyr"/>
      <family val="2"/>
    </font>
    <font>
      <sz val="10"/>
      <name val="Arial"/>
      <family val="2"/>
    </font>
    <font>
      <i/>
      <sz val="10"/>
      <name val="Arial"/>
      <family val="2"/>
    </font>
    <font>
      <b/>
      <sz val="12"/>
      <color indexed="14"/>
      <name val="Arial"/>
      <family val="2"/>
    </font>
    <font>
      <b/>
      <sz val="14"/>
      <color indexed="14"/>
      <name val="Arial"/>
      <family val="2"/>
    </font>
    <font>
      <b/>
      <i/>
      <sz val="14"/>
      <color indexed="14"/>
      <name val="Arial"/>
      <family val="2"/>
    </font>
    <font>
      <b/>
      <i/>
      <u val="single"/>
      <sz val="14"/>
      <color indexed="14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9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9" fontId="1" fillId="0" borderId="12" xfId="0" applyNumberFormat="1" applyFont="1" applyBorder="1" applyAlignment="1">
      <alignment horizontal="center" wrapText="1"/>
    </xf>
    <xf numFmtId="0" fontId="1" fillId="0" borderId="0" xfId="0" applyFont="1" applyBorder="1" applyAlignment="1">
      <alignment/>
    </xf>
    <xf numFmtId="166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169" fontId="2" fillId="0" borderId="0" xfId="0" applyNumberFormat="1" applyFont="1" applyAlignment="1">
      <alignment horizontal="left"/>
    </xf>
    <xf numFmtId="169" fontId="3" fillId="0" borderId="0" xfId="0" applyNumberFormat="1" applyFont="1" applyAlignment="1">
      <alignment horizontal="left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169" fontId="8" fillId="33" borderId="14" xfId="0" applyNumberFormat="1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169" fontId="8" fillId="33" borderId="16" xfId="0" applyNumberFormat="1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/>
    </xf>
    <xf numFmtId="0" fontId="8" fillId="33" borderId="18" xfId="0" applyFont="1" applyFill="1" applyBorder="1" applyAlignment="1">
      <alignment horizontal="center"/>
    </xf>
    <xf numFmtId="169" fontId="8" fillId="33" borderId="18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8" fillId="0" borderId="21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169" fontId="8" fillId="0" borderId="14" xfId="0" applyNumberFormat="1" applyFont="1" applyFill="1" applyBorder="1" applyAlignment="1">
      <alignment horizontal="center"/>
    </xf>
    <xf numFmtId="169" fontId="8" fillId="0" borderId="16" xfId="0" applyNumberFormat="1" applyFont="1" applyFill="1" applyBorder="1" applyAlignment="1">
      <alignment horizontal="center"/>
    </xf>
    <xf numFmtId="169" fontId="8" fillId="0" borderId="2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169" fontId="8" fillId="0" borderId="12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center"/>
    </xf>
    <xf numFmtId="169" fontId="8" fillId="0" borderId="23" xfId="0" applyNumberFormat="1" applyFont="1" applyFill="1" applyBorder="1" applyAlignment="1">
      <alignment horizontal="center"/>
    </xf>
    <xf numFmtId="0" fontId="8" fillId="0" borderId="21" xfId="0" applyFont="1" applyBorder="1" applyAlignment="1">
      <alignment/>
    </xf>
    <xf numFmtId="0" fontId="8" fillId="0" borderId="15" xfId="0" applyFont="1" applyBorder="1" applyAlignment="1">
      <alignment/>
    </xf>
    <xf numFmtId="169" fontId="8" fillId="0" borderId="16" xfId="0" applyNumberFormat="1" applyFont="1" applyBorder="1" applyAlignment="1">
      <alignment horizontal="center"/>
    </xf>
    <xf numFmtId="169" fontId="8" fillId="0" borderId="16" xfId="0" applyNumberFormat="1" applyFont="1" applyBorder="1" applyAlignment="1" quotePrefix="1">
      <alignment horizontal="center"/>
    </xf>
    <xf numFmtId="169" fontId="8" fillId="0" borderId="20" xfId="0" applyNumberFormat="1" applyFont="1" applyBorder="1" applyAlignment="1" quotePrefix="1">
      <alignment horizontal="center"/>
    </xf>
    <xf numFmtId="0" fontId="8" fillId="0" borderId="0" xfId="0" applyFont="1" applyBorder="1" applyAlignment="1">
      <alignment horizontal="center"/>
    </xf>
    <xf numFmtId="0" fontId="8" fillId="0" borderId="19" xfId="0" applyFont="1" applyBorder="1" applyAlignment="1">
      <alignment/>
    </xf>
    <xf numFmtId="166" fontId="8" fillId="0" borderId="20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169" fontId="8" fillId="0" borderId="0" xfId="0" applyNumberFormat="1" applyFont="1" applyBorder="1" applyAlignment="1">
      <alignment horizontal="center"/>
    </xf>
    <xf numFmtId="169" fontId="8" fillId="0" borderId="14" xfId="0" applyNumberFormat="1" applyFont="1" applyBorder="1" applyAlignment="1">
      <alignment horizontal="center"/>
    </xf>
    <xf numFmtId="169" fontId="8" fillId="0" borderId="20" xfId="0" applyNumberFormat="1" applyFont="1" applyBorder="1" applyAlignment="1">
      <alignment horizontal="center"/>
    </xf>
    <xf numFmtId="0" fontId="8" fillId="0" borderId="14" xfId="0" applyFont="1" applyBorder="1" applyAlignment="1">
      <alignment horizontal="justify"/>
    </xf>
    <xf numFmtId="0" fontId="8" fillId="0" borderId="16" xfId="0" applyFont="1" applyBorder="1" applyAlignment="1">
      <alignment horizontal="justify"/>
    </xf>
    <xf numFmtId="0" fontId="8" fillId="0" borderId="20" xfId="0" applyFont="1" applyBorder="1" applyAlignment="1">
      <alignment horizontal="justify"/>
    </xf>
    <xf numFmtId="0" fontId="8" fillId="0" borderId="0" xfId="0" applyFont="1" applyFill="1" applyBorder="1" applyAlignment="1">
      <alignment horizontal="justify"/>
    </xf>
    <xf numFmtId="169" fontId="8" fillId="0" borderId="0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5" xfId="0" applyFont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169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16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0" fontId="8" fillId="34" borderId="16" xfId="0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8" fillId="34" borderId="16" xfId="0" applyFont="1" applyFill="1" applyBorder="1" applyAlignment="1">
      <alignment horizontal="justify"/>
    </xf>
    <xf numFmtId="0" fontId="8" fillId="34" borderId="20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169" fontId="0" fillId="0" borderId="16" xfId="0" applyNumberFormat="1" applyFill="1" applyBorder="1" applyAlignment="1">
      <alignment horizontal="center"/>
    </xf>
    <xf numFmtId="0" fontId="2" fillId="0" borderId="16" xfId="0" applyFont="1" applyBorder="1" applyAlignment="1">
      <alignment horizontal="left"/>
    </xf>
    <xf numFmtId="169" fontId="2" fillId="0" borderId="16" xfId="0" applyNumberFormat="1" applyFont="1" applyBorder="1" applyAlignment="1">
      <alignment horizontal="left"/>
    </xf>
    <xf numFmtId="166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horizontal="left"/>
    </xf>
    <xf numFmtId="0" fontId="8" fillId="34" borderId="16" xfId="0" applyFont="1" applyFill="1" applyBorder="1" applyAlignment="1">
      <alignment horizontal="center"/>
    </xf>
    <xf numFmtId="169" fontId="8" fillId="34" borderId="16" xfId="0" applyNumberFormat="1" applyFont="1" applyFill="1" applyBorder="1" applyAlignment="1">
      <alignment horizontal="center"/>
    </xf>
    <xf numFmtId="0" fontId="8" fillId="34" borderId="20" xfId="0" applyFont="1" applyFill="1" applyBorder="1" applyAlignment="1">
      <alignment horizontal="center"/>
    </xf>
    <xf numFmtId="169" fontId="8" fillId="34" borderId="20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0" fontId="11" fillId="0" borderId="14" xfId="0" applyFont="1" applyBorder="1" applyAlignment="1">
      <alignment/>
    </xf>
    <xf numFmtId="0" fontId="8" fillId="35" borderId="16" xfId="0" applyFont="1" applyFill="1" applyBorder="1" applyAlignment="1">
      <alignment/>
    </xf>
    <xf numFmtId="0" fontId="1" fillId="36" borderId="0" xfId="0" applyFont="1" applyFill="1" applyAlignment="1">
      <alignment/>
    </xf>
    <xf numFmtId="0" fontId="1" fillId="33" borderId="0" xfId="0" applyFont="1" applyFill="1" applyAlignment="1">
      <alignment/>
    </xf>
    <xf numFmtId="166" fontId="14" fillId="33" borderId="0" xfId="0" applyNumberFormat="1" applyFont="1" applyFill="1" applyBorder="1" applyAlignment="1">
      <alignment horizontal="center"/>
    </xf>
    <xf numFmtId="169" fontId="14" fillId="33" borderId="14" xfId="0" applyNumberFormat="1" applyFont="1" applyFill="1" applyBorder="1" applyAlignment="1">
      <alignment horizontal="center"/>
    </xf>
    <xf numFmtId="169" fontId="14" fillId="33" borderId="16" xfId="0" applyNumberFormat="1" applyFont="1" applyFill="1" applyBorder="1" applyAlignment="1">
      <alignment horizontal="center"/>
    </xf>
    <xf numFmtId="169" fontId="14" fillId="33" borderId="18" xfId="0" applyNumberFormat="1" applyFont="1" applyFill="1" applyBorder="1" applyAlignment="1">
      <alignment horizontal="center"/>
    </xf>
    <xf numFmtId="169" fontId="14" fillId="33" borderId="16" xfId="0" applyNumberFormat="1" applyFont="1" applyFill="1" applyBorder="1" applyAlignment="1" quotePrefix="1">
      <alignment horizontal="center"/>
    </xf>
    <xf numFmtId="166" fontId="14" fillId="33" borderId="0" xfId="0" applyNumberFormat="1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166" fontId="14" fillId="33" borderId="0" xfId="0" applyNumberFormat="1" applyFont="1" applyFill="1" applyAlignment="1">
      <alignment/>
    </xf>
    <xf numFmtId="166" fontId="1" fillId="0" borderId="28" xfId="0" applyNumberFormat="1" applyFont="1" applyBorder="1" applyAlignment="1">
      <alignment horizontal="center" wrapText="1"/>
    </xf>
    <xf numFmtId="166" fontId="8" fillId="33" borderId="29" xfId="0" applyNumberFormat="1" applyFont="1" applyFill="1" applyBorder="1" applyAlignment="1">
      <alignment horizontal="center"/>
    </xf>
    <xf numFmtId="166" fontId="8" fillId="33" borderId="27" xfId="0" applyNumberFormat="1" applyFont="1" applyFill="1" applyBorder="1" applyAlignment="1">
      <alignment horizontal="center"/>
    </xf>
    <xf numFmtId="166" fontId="8" fillId="33" borderId="30" xfId="0" applyNumberFormat="1" applyFont="1" applyFill="1" applyBorder="1" applyAlignment="1">
      <alignment horizontal="center"/>
    </xf>
    <xf numFmtId="166" fontId="14" fillId="33" borderId="29" xfId="0" applyNumberFormat="1" applyFont="1" applyFill="1" applyBorder="1" applyAlignment="1">
      <alignment horizontal="center"/>
    </xf>
    <xf numFmtId="166" fontId="14" fillId="33" borderId="27" xfId="0" applyNumberFormat="1" applyFont="1" applyFill="1" applyBorder="1" applyAlignment="1">
      <alignment horizontal="center"/>
    </xf>
    <xf numFmtId="166" fontId="14" fillId="33" borderId="30" xfId="0" applyNumberFormat="1" applyFont="1" applyFill="1" applyBorder="1" applyAlignment="1">
      <alignment horizontal="center"/>
    </xf>
    <xf numFmtId="166" fontId="8" fillId="0" borderId="29" xfId="0" applyNumberFormat="1" applyFont="1" applyFill="1" applyBorder="1" applyAlignment="1">
      <alignment horizontal="center"/>
    </xf>
    <xf numFmtId="166" fontId="8" fillId="0" borderId="28" xfId="0" applyNumberFormat="1" applyFont="1" applyFill="1" applyBorder="1" applyAlignment="1">
      <alignment horizontal="center"/>
    </xf>
    <xf numFmtId="166" fontId="8" fillId="0" borderId="31" xfId="0" applyNumberFormat="1" applyFont="1" applyBorder="1" applyAlignment="1">
      <alignment horizontal="center"/>
    </xf>
    <xf numFmtId="166" fontId="8" fillId="0" borderId="27" xfId="0" applyNumberFormat="1" applyFont="1" applyBorder="1" applyAlignment="1">
      <alignment horizontal="center"/>
    </xf>
    <xf numFmtId="166" fontId="15" fillId="36" borderId="27" xfId="0" applyNumberFormat="1" applyFont="1" applyFill="1" applyBorder="1" applyAlignment="1">
      <alignment horizontal="center"/>
    </xf>
    <xf numFmtId="166" fontId="8" fillId="0" borderId="32" xfId="0" applyNumberFormat="1" applyFont="1" applyBorder="1" applyAlignment="1">
      <alignment horizontal="center"/>
    </xf>
    <xf numFmtId="166" fontId="8" fillId="0" borderId="29" xfId="0" applyNumberFormat="1" applyFont="1" applyBorder="1" applyAlignment="1">
      <alignment horizontal="center"/>
    </xf>
    <xf numFmtId="166" fontId="14" fillId="33" borderId="32" xfId="0" applyNumberFormat="1" applyFont="1" applyFill="1" applyBorder="1" applyAlignment="1">
      <alignment horizontal="center"/>
    </xf>
    <xf numFmtId="166" fontId="14" fillId="33" borderId="10" xfId="0" applyNumberFormat="1" applyFont="1" applyFill="1" applyBorder="1" applyAlignment="1">
      <alignment horizontal="center"/>
    </xf>
    <xf numFmtId="2" fontId="14" fillId="33" borderId="27" xfId="0" applyNumberFormat="1" applyFont="1" applyFill="1" applyBorder="1" applyAlignment="1">
      <alignment horizontal="center"/>
    </xf>
    <xf numFmtId="0" fontId="1" fillId="0" borderId="16" xfId="0" applyFont="1" applyBorder="1" applyAlignment="1">
      <alignment/>
    </xf>
    <xf numFmtId="166" fontId="1" fillId="0" borderId="16" xfId="0" applyNumberFormat="1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6" fontId="1" fillId="0" borderId="18" xfId="0" applyNumberFormat="1" applyFont="1" applyBorder="1" applyAlignment="1">
      <alignment/>
    </xf>
    <xf numFmtId="166" fontId="1" fillId="0" borderId="35" xfId="0" applyNumberFormat="1" applyFont="1" applyBorder="1" applyAlignment="1">
      <alignment/>
    </xf>
    <xf numFmtId="0" fontId="8" fillId="35" borderId="16" xfId="0" applyFont="1" applyFill="1" applyBorder="1" applyAlignment="1">
      <alignment/>
    </xf>
    <xf numFmtId="43" fontId="8" fillId="35" borderId="16" xfId="58" applyFont="1" applyFill="1" applyBorder="1" applyAlignment="1">
      <alignment/>
    </xf>
    <xf numFmtId="0" fontId="8" fillId="35" borderId="14" xfId="0" applyFont="1" applyFill="1" applyBorder="1" applyAlignment="1">
      <alignment/>
    </xf>
    <xf numFmtId="0" fontId="8" fillId="35" borderId="20" xfId="0" applyFont="1" applyFill="1" applyBorder="1" applyAlignment="1">
      <alignment/>
    </xf>
    <xf numFmtId="0" fontId="8" fillId="35" borderId="23" xfId="0" applyFont="1" applyFill="1" applyBorder="1" applyAlignment="1">
      <alignment/>
    </xf>
    <xf numFmtId="166" fontId="8" fillId="36" borderId="29" xfId="0" applyNumberFormat="1" applyFont="1" applyFill="1" applyBorder="1" applyAlignment="1">
      <alignment horizontal="center"/>
    </xf>
    <xf numFmtId="166" fontId="8" fillId="36" borderId="32" xfId="0" applyNumberFormat="1" applyFont="1" applyFill="1" applyBorder="1" applyAlignment="1">
      <alignment horizontal="center"/>
    </xf>
    <xf numFmtId="166" fontId="8" fillId="36" borderId="36" xfId="0" applyNumberFormat="1" applyFont="1" applyFill="1" applyBorder="1" applyAlignment="1">
      <alignment horizontal="center"/>
    </xf>
    <xf numFmtId="166" fontId="8" fillId="36" borderId="27" xfId="0" applyNumberFormat="1" applyFont="1" applyFill="1" applyBorder="1" applyAlignment="1">
      <alignment horizontal="center"/>
    </xf>
    <xf numFmtId="166" fontId="8" fillId="36" borderId="16" xfId="0" applyNumberFormat="1" applyFont="1" applyFill="1" applyBorder="1" applyAlignment="1">
      <alignment/>
    </xf>
    <xf numFmtId="166" fontId="14" fillId="36" borderId="27" xfId="0" applyNumberFormat="1" applyFont="1" applyFill="1" applyBorder="1" applyAlignment="1">
      <alignment horizontal="center"/>
    </xf>
    <xf numFmtId="166" fontId="14" fillId="36" borderId="32" xfId="0" applyNumberFormat="1" applyFont="1" applyFill="1" applyBorder="1" applyAlignment="1">
      <alignment horizontal="center"/>
    </xf>
    <xf numFmtId="0" fontId="16" fillId="0" borderId="16" xfId="0" applyFont="1" applyBorder="1" applyAlignment="1">
      <alignment/>
    </xf>
    <xf numFmtId="166" fontId="14" fillId="33" borderId="16" xfId="0" applyNumberFormat="1" applyFont="1" applyFill="1" applyBorder="1" applyAlignment="1">
      <alignment/>
    </xf>
    <xf numFmtId="169" fontId="8" fillId="0" borderId="27" xfId="0" applyNumberFormat="1" applyFont="1" applyFill="1" applyBorder="1" applyAlignment="1">
      <alignment horizontal="center"/>
    </xf>
    <xf numFmtId="169" fontId="8" fillId="0" borderId="37" xfId="0" applyNumberFormat="1" applyFont="1" applyFill="1" applyBorder="1" applyAlignment="1">
      <alignment horizontal="center"/>
    </xf>
    <xf numFmtId="169" fontId="8" fillId="0" borderId="26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166" fontId="8" fillId="0" borderId="39" xfId="0" applyNumberFormat="1" applyFont="1" applyBorder="1" applyAlignment="1">
      <alignment horizontal="center"/>
    </xf>
    <xf numFmtId="166" fontId="8" fillId="0" borderId="4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208</xdr:row>
      <xdr:rowOff>0</xdr:rowOff>
    </xdr:from>
    <xdr:to>
      <xdr:col>0</xdr:col>
      <xdr:colOff>314325</xdr:colOff>
      <xdr:row>208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53091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V65491"/>
  <sheetViews>
    <sheetView tabSelected="1" zoomScalePageLayoutView="0" workbookViewId="0" topLeftCell="B19">
      <selection activeCell="E32" sqref="E32"/>
    </sheetView>
  </sheetViews>
  <sheetFormatPr defaultColWidth="9.125" defaultRowHeight="12.75"/>
  <cols>
    <col min="1" max="1" width="4.125" style="8" hidden="1" customWidth="1"/>
    <col min="2" max="2" width="50.625" style="8" customWidth="1"/>
    <col min="3" max="3" width="8.00390625" style="9" customWidth="1"/>
    <col min="4" max="4" width="10.50390625" style="10" customWidth="1"/>
    <col min="5" max="5" width="11.50390625" style="11" customWidth="1"/>
    <col min="6" max="6" width="12.125" style="8" customWidth="1"/>
    <col min="7" max="16384" width="9.125" style="8" customWidth="1"/>
  </cols>
  <sheetData>
    <row r="1" spans="1:5" ht="36" thickBot="1">
      <c r="A1" s="20"/>
      <c r="B1" s="20" t="s">
        <v>123</v>
      </c>
      <c r="C1" s="21"/>
      <c r="D1" s="22"/>
      <c r="E1" s="19"/>
    </row>
    <row r="2" spans="1:6" ht="17.25">
      <c r="A2" s="1"/>
      <c r="B2" s="2" t="s">
        <v>0</v>
      </c>
      <c r="C2" s="2"/>
      <c r="D2" s="23"/>
      <c r="E2" s="3"/>
      <c r="F2" s="1"/>
    </row>
    <row r="3" spans="1:6" ht="17.25">
      <c r="A3" s="1"/>
      <c r="B3" s="2" t="s">
        <v>175</v>
      </c>
      <c r="C3" s="2"/>
      <c r="D3" s="24"/>
      <c r="E3" s="4"/>
      <c r="F3" s="1"/>
    </row>
    <row r="4" spans="1:6" ht="18" thickBot="1">
      <c r="A4" s="5"/>
      <c r="B4" s="112" t="s">
        <v>176</v>
      </c>
      <c r="C4" s="109"/>
      <c r="D4" s="110"/>
      <c r="E4" s="111"/>
      <c r="F4" s="1"/>
    </row>
    <row r="5" spans="2:4" ht="3.75" customHeight="1" hidden="1" thickBot="1">
      <c r="B5" s="6" t="s">
        <v>168</v>
      </c>
      <c r="C5" s="12"/>
      <c r="D5" s="13"/>
    </row>
    <row r="6" spans="1:6" ht="42.75" customHeight="1" thickBot="1">
      <c r="A6" s="14"/>
      <c r="B6" s="15" t="s">
        <v>1</v>
      </c>
      <c r="C6" s="16" t="s">
        <v>2</v>
      </c>
      <c r="D6" s="17" t="s">
        <v>171</v>
      </c>
      <c r="E6" s="130" t="s">
        <v>172</v>
      </c>
      <c r="F6" s="147" t="s">
        <v>169</v>
      </c>
    </row>
    <row r="7" spans="1:6" ht="12.75">
      <c r="A7" s="25"/>
      <c r="B7" s="26" t="s">
        <v>3</v>
      </c>
      <c r="C7" s="27" t="s">
        <v>4</v>
      </c>
      <c r="D7" s="28">
        <f>E7*1.05</f>
        <v>200.55</v>
      </c>
      <c r="E7" s="131">
        <v>191</v>
      </c>
      <c r="F7" s="148">
        <v>185.27</v>
      </c>
    </row>
    <row r="8" spans="1:6" ht="12.75">
      <c r="A8" s="29"/>
      <c r="B8" s="30" t="s">
        <v>5</v>
      </c>
      <c r="C8" s="31" t="s">
        <v>4</v>
      </c>
      <c r="D8" s="32">
        <f aca="true" t="shared" si="0" ref="D8:D23">E8*1.05</f>
        <v>237.3</v>
      </c>
      <c r="E8" s="132">
        <v>226</v>
      </c>
      <c r="F8" s="148">
        <v>219.22</v>
      </c>
    </row>
    <row r="9" spans="1:6" ht="12.75">
      <c r="A9" s="29"/>
      <c r="B9" s="30" t="s">
        <v>6</v>
      </c>
      <c r="C9" s="31" t="s">
        <v>77</v>
      </c>
      <c r="D9" s="32">
        <f t="shared" si="0"/>
        <v>171.15</v>
      </c>
      <c r="E9" s="132">
        <v>163</v>
      </c>
      <c r="F9" s="148">
        <v>158.11</v>
      </c>
    </row>
    <row r="10" spans="1:6" ht="12.75">
      <c r="A10" s="29"/>
      <c r="B10" s="30" t="s">
        <v>7</v>
      </c>
      <c r="C10" s="31" t="s">
        <v>4</v>
      </c>
      <c r="D10" s="32">
        <f t="shared" si="0"/>
        <v>217.35000000000002</v>
      </c>
      <c r="E10" s="132">
        <v>207</v>
      </c>
      <c r="F10" s="148">
        <v>200.79</v>
      </c>
    </row>
    <row r="11" spans="1:6" ht="12.75">
      <c r="A11" s="29"/>
      <c r="B11" s="30" t="s">
        <v>8</v>
      </c>
      <c r="C11" s="31" t="s">
        <v>4</v>
      </c>
      <c r="D11" s="32">
        <f t="shared" si="0"/>
        <v>237.3</v>
      </c>
      <c r="E11" s="132">
        <v>226</v>
      </c>
      <c r="F11" s="148">
        <v>219.22</v>
      </c>
    </row>
    <row r="12" spans="1:6" ht="13.5" thickBot="1">
      <c r="A12" s="33"/>
      <c r="B12" s="34" t="s">
        <v>109</v>
      </c>
      <c r="C12" s="35" t="s">
        <v>77</v>
      </c>
      <c r="D12" s="36">
        <f t="shared" si="0"/>
        <v>124.95</v>
      </c>
      <c r="E12" s="133">
        <v>119</v>
      </c>
      <c r="F12" s="148">
        <v>115.43</v>
      </c>
    </row>
    <row r="13" spans="1:6" ht="12.75">
      <c r="A13" s="25"/>
      <c r="B13" s="155" t="s">
        <v>138</v>
      </c>
      <c r="C13" s="27" t="s">
        <v>4</v>
      </c>
      <c r="D13" s="123">
        <f t="shared" si="0"/>
        <v>308.7</v>
      </c>
      <c r="E13" s="134">
        <v>294</v>
      </c>
      <c r="F13" s="148">
        <v>285.18</v>
      </c>
    </row>
    <row r="14" spans="1:6" ht="12.75">
      <c r="A14" s="29"/>
      <c r="B14" s="153" t="s">
        <v>139</v>
      </c>
      <c r="C14" s="31" t="s">
        <v>4</v>
      </c>
      <c r="D14" s="124">
        <f t="shared" si="0"/>
        <v>355.95</v>
      </c>
      <c r="E14" s="135">
        <v>339</v>
      </c>
      <c r="F14" s="148">
        <v>328.83</v>
      </c>
    </row>
    <row r="15" spans="1:6" ht="12.75">
      <c r="A15" s="29"/>
      <c r="B15" s="30" t="s">
        <v>140</v>
      </c>
      <c r="C15" s="31" t="s">
        <v>4</v>
      </c>
      <c r="D15" s="124">
        <f t="shared" si="0"/>
        <v>467.25</v>
      </c>
      <c r="E15" s="135">
        <v>445</v>
      </c>
      <c r="F15" s="148">
        <v>431.65</v>
      </c>
    </row>
    <row r="16" spans="1:6" ht="12.75">
      <c r="A16" s="29"/>
      <c r="B16" s="30" t="s">
        <v>9</v>
      </c>
      <c r="C16" s="31" t="s">
        <v>10</v>
      </c>
      <c r="D16" s="124">
        <f t="shared" si="0"/>
        <v>546</v>
      </c>
      <c r="E16" s="135">
        <v>520</v>
      </c>
      <c r="F16" s="148">
        <v>504.4</v>
      </c>
    </row>
    <row r="17" spans="1:6" ht="13.5" thickBot="1">
      <c r="A17" s="33"/>
      <c r="B17" s="34" t="s">
        <v>110</v>
      </c>
      <c r="C17" s="35" t="s">
        <v>77</v>
      </c>
      <c r="D17" s="125">
        <f t="shared" si="0"/>
        <v>202.65</v>
      </c>
      <c r="E17" s="136">
        <v>193</v>
      </c>
      <c r="F17" s="148">
        <v>187.21</v>
      </c>
    </row>
    <row r="18" spans="1:6" ht="12.75">
      <c r="A18" s="37"/>
      <c r="B18" s="26" t="s">
        <v>163</v>
      </c>
      <c r="C18" s="27" t="s">
        <v>4</v>
      </c>
      <c r="D18" s="28">
        <f t="shared" si="0"/>
        <v>370.65000000000003</v>
      </c>
      <c r="E18" s="131">
        <v>353</v>
      </c>
      <c r="F18" s="148">
        <v>342.41</v>
      </c>
    </row>
    <row r="19" spans="1:6" ht="12.75">
      <c r="A19" s="38"/>
      <c r="B19" s="30" t="s">
        <v>164</v>
      </c>
      <c r="C19" s="31" t="s">
        <v>4</v>
      </c>
      <c r="D19" s="32">
        <f t="shared" si="0"/>
        <v>426.3</v>
      </c>
      <c r="E19" s="132">
        <v>406</v>
      </c>
      <c r="F19" s="148">
        <v>393.82</v>
      </c>
    </row>
    <row r="20" spans="1:6" ht="12.75">
      <c r="A20" s="29"/>
      <c r="B20" s="30" t="s">
        <v>162</v>
      </c>
      <c r="C20" s="31" t="s">
        <v>4</v>
      </c>
      <c r="D20" s="32">
        <f t="shared" si="0"/>
        <v>529.2</v>
      </c>
      <c r="E20" s="132">
        <v>504</v>
      </c>
      <c r="F20" s="148">
        <v>488.88</v>
      </c>
    </row>
    <row r="21" spans="1:6" ht="13.5" thickBot="1">
      <c r="A21" s="33"/>
      <c r="B21" s="34" t="s">
        <v>165</v>
      </c>
      <c r="C21" s="35" t="s">
        <v>10</v>
      </c>
      <c r="D21" s="36">
        <f t="shared" si="0"/>
        <v>617.4</v>
      </c>
      <c r="E21" s="133">
        <v>588</v>
      </c>
      <c r="F21" s="151">
        <v>570.36</v>
      </c>
    </row>
    <row r="22" spans="1:6" ht="12.75">
      <c r="A22" s="52"/>
      <c r="B22" s="153" t="s">
        <v>188</v>
      </c>
      <c r="C22" s="35" t="s">
        <v>77</v>
      </c>
      <c r="D22" s="36">
        <f t="shared" si="0"/>
        <v>252</v>
      </c>
      <c r="E22" s="133">
        <v>240</v>
      </c>
      <c r="F22" s="151">
        <v>232.8</v>
      </c>
    </row>
    <row r="23" spans="1:6" ht="12.75">
      <c r="A23" s="48"/>
      <c r="B23" s="153" t="s">
        <v>174</v>
      </c>
      <c r="C23" s="31" t="s">
        <v>4</v>
      </c>
      <c r="D23" s="32">
        <f t="shared" si="0"/>
        <v>593.25</v>
      </c>
      <c r="E23" s="162">
        <v>565</v>
      </c>
      <c r="F23" s="148">
        <v>548.05</v>
      </c>
    </row>
    <row r="24" spans="1:6" ht="12.75">
      <c r="A24" s="49"/>
      <c r="B24" s="154" t="s">
        <v>187</v>
      </c>
      <c r="C24" s="31" t="s">
        <v>4</v>
      </c>
      <c r="D24" s="32">
        <f>E24*1.05</f>
        <v>651</v>
      </c>
      <c r="E24" s="162">
        <v>620</v>
      </c>
      <c r="F24" s="148">
        <v>601.4</v>
      </c>
    </row>
    <row r="25" spans="1:6" ht="13.5" thickBot="1">
      <c r="A25" s="50"/>
      <c r="B25" s="153" t="s">
        <v>189</v>
      </c>
      <c r="C25" s="31" t="s">
        <v>10</v>
      </c>
      <c r="D25" s="32">
        <f>E25*1.05</f>
        <v>1029</v>
      </c>
      <c r="E25" s="162">
        <v>980</v>
      </c>
      <c r="F25" s="148">
        <v>950.6</v>
      </c>
    </row>
    <row r="26" spans="1:6" ht="13.5" thickBot="1">
      <c r="A26" s="52"/>
      <c r="B26" s="154" t="s">
        <v>192</v>
      </c>
      <c r="C26" s="31" t="s">
        <v>77</v>
      </c>
      <c r="D26" s="32">
        <f>E26*1.05</f>
        <v>278.25</v>
      </c>
      <c r="E26" s="162">
        <v>265</v>
      </c>
      <c r="F26" s="148">
        <v>257.05</v>
      </c>
    </row>
    <row r="27" spans="1:6" ht="15.75" thickBot="1">
      <c r="A27" s="49"/>
      <c r="B27" s="117" t="s">
        <v>98</v>
      </c>
      <c r="C27" s="58"/>
      <c r="D27" s="59"/>
      <c r="E27" s="138"/>
      <c r="F27" s="148"/>
    </row>
    <row r="28" spans="1:6" ht="12.75">
      <c r="A28" s="49"/>
      <c r="B28" s="155" t="s">
        <v>96</v>
      </c>
      <c r="C28" s="53" t="s">
        <v>4</v>
      </c>
      <c r="D28" s="54">
        <v>329</v>
      </c>
      <c r="E28" s="158">
        <v>313</v>
      </c>
      <c r="F28" s="148">
        <v>304</v>
      </c>
    </row>
    <row r="29" spans="1:6" s="7" customFormat="1" ht="13.5" thickBot="1">
      <c r="A29" s="49"/>
      <c r="B29" s="156" t="s">
        <v>95</v>
      </c>
      <c r="C29" s="51" t="s">
        <v>4</v>
      </c>
      <c r="D29" s="56">
        <v>363</v>
      </c>
      <c r="E29" s="159">
        <v>346</v>
      </c>
      <c r="F29" s="148">
        <v>335.6</v>
      </c>
    </row>
    <row r="30" spans="1:6" s="7" customFormat="1" ht="13.5" thickBot="1">
      <c r="A30" s="50"/>
      <c r="B30" s="157" t="s">
        <v>141</v>
      </c>
      <c r="C30" s="61" t="s">
        <v>4</v>
      </c>
      <c r="D30" s="62">
        <v>499</v>
      </c>
      <c r="E30" s="160">
        <v>475</v>
      </c>
      <c r="F30" s="148">
        <v>460.75</v>
      </c>
    </row>
    <row r="31" spans="1:6" s="7" customFormat="1" ht="18" thickBot="1">
      <c r="A31" s="57"/>
      <c r="B31" s="118" t="s">
        <v>161</v>
      </c>
      <c r="C31" s="53"/>
      <c r="D31" s="54"/>
      <c r="E31" s="137"/>
      <c r="F31" s="148"/>
    </row>
    <row r="32" spans="1:6" s="7" customFormat="1" ht="12.75">
      <c r="A32" s="52"/>
      <c r="B32" s="103" t="s">
        <v>133</v>
      </c>
      <c r="C32" s="113" t="s">
        <v>4</v>
      </c>
      <c r="D32" s="114">
        <f aca="true" t="shared" si="1" ref="D32:D43">E32*1.05</f>
        <v>456.75</v>
      </c>
      <c r="E32" s="161">
        <v>435</v>
      </c>
      <c r="F32" s="148">
        <v>421.95</v>
      </c>
    </row>
    <row r="33" spans="1:6" ht="13.5" thickBot="1">
      <c r="A33" s="50"/>
      <c r="B33" s="103" t="s">
        <v>154</v>
      </c>
      <c r="C33" s="113" t="s">
        <v>4</v>
      </c>
      <c r="D33" s="114">
        <f t="shared" si="1"/>
        <v>536.5500000000001</v>
      </c>
      <c r="E33" s="161">
        <v>511</v>
      </c>
      <c r="F33" s="148">
        <v>495.67</v>
      </c>
    </row>
    <row r="34" spans="1:6" ht="12.75">
      <c r="A34" s="60"/>
      <c r="B34" s="103" t="s">
        <v>134</v>
      </c>
      <c r="C34" s="113" t="s">
        <v>10</v>
      </c>
      <c r="D34" s="114">
        <f t="shared" si="1"/>
        <v>724.5</v>
      </c>
      <c r="E34" s="161">
        <v>690</v>
      </c>
      <c r="F34" s="148">
        <v>669.3</v>
      </c>
    </row>
    <row r="35" spans="2:6" ht="12.75">
      <c r="B35" s="103" t="s">
        <v>135</v>
      </c>
      <c r="C35" s="113" t="s">
        <v>4</v>
      </c>
      <c r="D35" s="114">
        <f t="shared" si="1"/>
        <v>606.9</v>
      </c>
      <c r="E35" s="161">
        <v>578</v>
      </c>
      <c r="F35" s="148">
        <v>560.66</v>
      </c>
    </row>
    <row r="36" spans="1:6" ht="13.5" thickBot="1">
      <c r="A36" s="49"/>
      <c r="B36" s="103" t="s">
        <v>147</v>
      </c>
      <c r="C36" s="113" t="s">
        <v>152</v>
      </c>
      <c r="D36" s="114">
        <f t="shared" si="1"/>
        <v>122.85000000000001</v>
      </c>
      <c r="E36" s="161">
        <v>117</v>
      </c>
      <c r="F36" s="148">
        <v>113.49</v>
      </c>
    </row>
    <row r="37" spans="1:6" ht="12.75">
      <c r="A37" s="52"/>
      <c r="B37" s="103" t="s">
        <v>148</v>
      </c>
      <c r="C37" s="113" t="s">
        <v>152</v>
      </c>
      <c r="D37" s="114">
        <f t="shared" si="1"/>
        <v>144.9</v>
      </c>
      <c r="E37" s="161">
        <v>138</v>
      </c>
      <c r="F37" s="148">
        <v>133.86</v>
      </c>
    </row>
    <row r="38" spans="1:6" ht="12.75">
      <c r="A38" s="49"/>
      <c r="B38" s="103" t="s">
        <v>149</v>
      </c>
      <c r="C38" s="113" t="s">
        <v>152</v>
      </c>
      <c r="D38" s="114">
        <f t="shared" si="1"/>
        <v>178.5</v>
      </c>
      <c r="E38" s="161">
        <v>170</v>
      </c>
      <c r="F38" s="148">
        <v>164.9</v>
      </c>
    </row>
    <row r="39" spans="1:6" ht="12.75">
      <c r="A39" s="49"/>
      <c r="B39" s="103" t="s">
        <v>150</v>
      </c>
      <c r="C39" s="113" t="s">
        <v>153</v>
      </c>
      <c r="D39" s="114">
        <f t="shared" si="1"/>
        <v>48.300000000000004</v>
      </c>
      <c r="E39" s="161">
        <v>46</v>
      </c>
      <c r="F39" s="148">
        <v>44.62</v>
      </c>
    </row>
    <row r="40" spans="1:6" ht="13.5" thickBot="1">
      <c r="A40" s="49"/>
      <c r="B40" s="104" t="s">
        <v>151</v>
      </c>
      <c r="C40" s="115" t="s">
        <v>153</v>
      </c>
      <c r="D40" s="116">
        <f t="shared" si="1"/>
        <v>48.300000000000004</v>
      </c>
      <c r="E40" s="159">
        <v>46</v>
      </c>
      <c r="F40" s="148">
        <v>44.62</v>
      </c>
    </row>
    <row r="41" spans="1:6" ht="21" customHeight="1">
      <c r="A41" s="49"/>
      <c r="B41" s="43" t="s">
        <v>178</v>
      </c>
      <c r="C41" s="44" t="s">
        <v>13</v>
      </c>
      <c r="D41" s="55">
        <f t="shared" si="1"/>
        <v>202.65</v>
      </c>
      <c r="E41" s="140">
        <v>193</v>
      </c>
      <c r="F41" s="148">
        <v>187.21</v>
      </c>
    </row>
    <row r="42" spans="1:6" ht="12.75">
      <c r="A42" s="49"/>
      <c r="B42" s="43" t="s">
        <v>177</v>
      </c>
      <c r="C42" s="44" t="s">
        <v>13</v>
      </c>
      <c r="D42" s="55">
        <f t="shared" si="1"/>
        <v>224.70000000000002</v>
      </c>
      <c r="E42" s="140">
        <v>214</v>
      </c>
      <c r="F42" s="148">
        <v>207.58</v>
      </c>
    </row>
    <row r="43" spans="1:6" ht="13.5" thickBot="1">
      <c r="A43" s="49"/>
      <c r="B43" s="46" t="s">
        <v>38</v>
      </c>
      <c r="C43" s="47" t="s">
        <v>13</v>
      </c>
      <c r="D43" s="56">
        <f t="shared" si="1"/>
        <v>283.5</v>
      </c>
      <c r="E43" s="142">
        <v>270</v>
      </c>
      <c r="F43" s="148">
        <v>261.9</v>
      </c>
    </row>
    <row r="44" spans="1:6" ht="13.5" thickBot="1">
      <c r="A44" s="50"/>
      <c r="B44" s="43" t="s">
        <v>11</v>
      </c>
      <c r="C44" s="44" t="s">
        <v>4</v>
      </c>
      <c r="D44" s="65">
        <v>233</v>
      </c>
      <c r="E44" s="140">
        <v>244</v>
      </c>
      <c r="F44" s="148">
        <v>236.68</v>
      </c>
    </row>
    <row r="45" spans="1:6" ht="12.75">
      <c r="A45" s="63"/>
      <c r="B45" s="43" t="s">
        <v>83</v>
      </c>
      <c r="C45" s="44" t="s">
        <v>4</v>
      </c>
      <c r="D45" s="66">
        <v>285</v>
      </c>
      <c r="E45" s="140">
        <v>294</v>
      </c>
      <c r="F45" s="148">
        <v>285.18</v>
      </c>
    </row>
    <row r="46" spans="1:6" ht="12.75">
      <c r="A46" s="64"/>
      <c r="B46" s="30" t="s">
        <v>111</v>
      </c>
      <c r="C46" s="31" t="s">
        <v>13</v>
      </c>
      <c r="D46" s="126">
        <v>49.5</v>
      </c>
      <c r="E46" s="141">
        <v>46</v>
      </c>
      <c r="F46" s="148">
        <v>44.62</v>
      </c>
    </row>
    <row r="47" spans="1:6" ht="12.75">
      <c r="A47" s="42"/>
      <c r="B47" s="30" t="s">
        <v>112</v>
      </c>
      <c r="C47" s="31" t="s">
        <v>13</v>
      </c>
      <c r="D47" s="126">
        <v>43</v>
      </c>
      <c r="E47" s="141">
        <v>40.5</v>
      </c>
      <c r="F47" s="148">
        <v>39.29</v>
      </c>
    </row>
    <row r="48" spans="1:6" ht="13.5" thickBot="1">
      <c r="A48" s="42"/>
      <c r="B48" s="46" t="s">
        <v>113</v>
      </c>
      <c r="C48" s="47" t="s">
        <v>13</v>
      </c>
      <c r="D48" s="67">
        <v>86.1</v>
      </c>
      <c r="E48" s="142">
        <v>86</v>
      </c>
      <c r="F48" s="148">
        <v>83.42</v>
      </c>
    </row>
    <row r="49" spans="1:178" s="120" customFormat="1" ht="13.5" thickBot="1">
      <c r="A49" s="29"/>
      <c r="B49" s="149"/>
      <c r="C49" s="149"/>
      <c r="D49" s="149"/>
      <c r="E49" s="150"/>
      <c r="F49" s="148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  <c r="DK49" s="121"/>
      <c r="DL49" s="121"/>
      <c r="DM49" s="121"/>
      <c r="DN49" s="121"/>
      <c r="DO49" s="121"/>
      <c r="DP49" s="121"/>
      <c r="DQ49" s="121"/>
      <c r="DR49" s="121"/>
      <c r="DS49" s="121"/>
      <c r="DT49" s="121"/>
      <c r="DU49" s="121"/>
      <c r="DV49" s="121"/>
      <c r="DW49" s="121"/>
      <c r="DX49" s="121"/>
      <c r="DY49" s="121"/>
      <c r="DZ49" s="121"/>
      <c r="EA49" s="121"/>
      <c r="EB49" s="121"/>
      <c r="EC49" s="121"/>
      <c r="ED49" s="121"/>
      <c r="EE49" s="121"/>
      <c r="EF49" s="121"/>
      <c r="EG49" s="121"/>
      <c r="EH49" s="121"/>
      <c r="EI49" s="121"/>
      <c r="EJ49" s="121"/>
      <c r="EK49" s="121"/>
      <c r="EL49" s="121"/>
      <c r="EM49" s="121"/>
      <c r="EN49" s="121"/>
      <c r="EO49" s="121"/>
      <c r="EP49" s="121"/>
      <c r="EQ49" s="121"/>
      <c r="ER49" s="121"/>
      <c r="ES49" s="121"/>
      <c r="ET49" s="121"/>
      <c r="EU49" s="121"/>
      <c r="EV49" s="121"/>
      <c r="EW49" s="121"/>
      <c r="EX49" s="121"/>
      <c r="EY49" s="121"/>
      <c r="EZ49" s="121"/>
      <c r="FA49" s="121"/>
      <c r="FB49" s="121"/>
      <c r="FC49" s="121"/>
      <c r="FD49" s="121"/>
      <c r="FE49" s="121"/>
      <c r="FF49" s="121"/>
      <c r="FG49" s="121"/>
      <c r="FH49" s="121"/>
      <c r="FI49" s="121"/>
      <c r="FJ49" s="121"/>
      <c r="FK49" s="121"/>
      <c r="FL49" s="121"/>
      <c r="FM49" s="121"/>
      <c r="FN49" s="121"/>
      <c r="FO49" s="121"/>
      <c r="FP49" s="121"/>
      <c r="FQ49" s="121"/>
      <c r="FR49" s="121"/>
      <c r="FS49" s="121"/>
      <c r="FT49" s="121"/>
      <c r="FU49" s="121"/>
      <c r="FV49" s="121"/>
    </row>
    <row r="50" spans="1:178" s="120" customFormat="1" ht="12.75">
      <c r="A50" s="29"/>
      <c r="B50" s="40" t="s">
        <v>12</v>
      </c>
      <c r="C50" s="41" t="s">
        <v>13</v>
      </c>
      <c r="D50" s="54">
        <f aca="true" t="shared" si="2" ref="D50:D62">E50*1.05</f>
        <v>45.15</v>
      </c>
      <c r="E50" s="143">
        <v>43</v>
      </c>
      <c r="F50" s="148">
        <v>41.71</v>
      </c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</row>
    <row r="51" spans="1:6" ht="13.5" thickBot="1">
      <c r="A51" s="45"/>
      <c r="B51" s="43" t="s">
        <v>14</v>
      </c>
      <c r="C51" s="44" t="s">
        <v>13</v>
      </c>
      <c r="D51" s="55">
        <f t="shared" si="2"/>
        <v>55.650000000000006</v>
      </c>
      <c r="E51" s="140">
        <v>53</v>
      </c>
      <c r="F51" s="148">
        <v>51.41</v>
      </c>
    </row>
    <row r="52" spans="1:6" ht="13.5" thickBot="1">
      <c r="A52" s="149" t="s">
        <v>68</v>
      </c>
      <c r="B52" s="43" t="s">
        <v>15</v>
      </c>
      <c r="C52" s="44" t="s">
        <v>13</v>
      </c>
      <c r="D52" s="55">
        <f t="shared" si="2"/>
        <v>59.85</v>
      </c>
      <c r="E52" s="140">
        <v>57</v>
      </c>
      <c r="F52" s="148">
        <v>55.29</v>
      </c>
    </row>
    <row r="53" spans="1:6" ht="12.75">
      <c r="A53" s="39"/>
      <c r="B53" s="43" t="s">
        <v>78</v>
      </c>
      <c r="C53" s="44" t="s">
        <v>13</v>
      </c>
      <c r="D53" s="55">
        <f t="shared" si="2"/>
        <v>69.3</v>
      </c>
      <c r="E53" s="140">
        <v>66</v>
      </c>
      <c r="F53" s="148">
        <v>64.02</v>
      </c>
    </row>
    <row r="54" spans="1:6" ht="12.75">
      <c r="A54" s="64"/>
      <c r="B54" s="43" t="s">
        <v>79</v>
      </c>
      <c r="C54" s="44" t="s">
        <v>13</v>
      </c>
      <c r="D54" s="55">
        <f t="shared" si="2"/>
        <v>82.95</v>
      </c>
      <c r="E54" s="140">
        <v>79</v>
      </c>
      <c r="F54" s="148">
        <v>76.63</v>
      </c>
    </row>
    <row r="55" spans="1:6" ht="12.75">
      <c r="A55" s="64"/>
      <c r="B55" s="43" t="s">
        <v>16</v>
      </c>
      <c r="C55" s="44" t="s">
        <v>13</v>
      </c>
      <c r="D55" s="55">
        <f t="shared" si="2"/>
        <v>84</v>
      </c>
      <c r="E55" s="140">
        <v>80</v>
      </c>
      <c r="F55" s="148">
        <v>77.6</v>
      </c>
    </row>
    <row r="56" spans="1:6" ht="12.75">
      <c r="A56" s="42"/>
      <c r="B56" s="43" t="s">
        <v>17</v>
      </c>
      <c r="C56" s="44" t="s">
        <v>13</v>
      </c>
      <c r="D56" s="55">
        <v>113</v>
      </c>
      <c r="E56" s="140">
        <v>108</v>
      </c>
      <c r="F56" s="148">
        <v>104.76</v>
      </c>
    </row>
    <row r="57" spans="1:6" ht="12.75">
      <c r="A57" s="42"/>
      <c r="B57" s="43" t="s">
        <v>18</v>
      </c>
      <c r="C57" s="44" t="s">
        <v>13</v>
      </c>
      <c r="D57" s="55">
        <f t="shared" si="2"/>
        <v>65.10000000000001</v>
      </c>
      <c r="E57" s="140">
        <v>62</v>
      </c>
      <c r="F57" s="148">
        <v>60.14</v>
      </c>
    </row>
    <row r="58" spans="1:6" ht="12.75">
      <c r="A58" s="64"/>
      <c r="B58" s="43" t="s">
        <v>19</v>
      </c>
      <c r="C58" s="44" t="s">
        <v>13</v>
      </c>
      <c r="D58" s="55">
        <f t="shared" si="2"/>
        <v>68.25</v>
      </c>
      <c r="E58" s="140">
        <v>65</v>
      </c>
      <c r="F58" s="148">
        <v>63.05</v>
      </c>
    </row>
    <row r="59" spans="1:6" ht="12.75">
      <c r="A59" s="64"/>
      <c r="B59" s="43" t="s">
        <v>20</v>
      </c>
      <c r="C59" s="44" t="s">
        <v>13</v>
      </c>
      <c r="D59" s="55">
        <f t="shared" si="2"/>
        <v>99.75</v>
      </c>
      <c r="E59" s="140">
        <v>95</v>
      </c>
      <c r="F59" s="148">
        <v>92.15</v>
      </c>
    </row>
    <row r="60" spans="1:6" s="18" customFormat="1" ht="12.75">
      <c r="A60" s="64"/>
      <c r="B60" s="43" t="s">
        <v>119</v>
      </c>
      <c r="C60" s="44" t="s">
        <v>13</v>
      </c>
      <c r="D60" s="55">
        <f t="shared" si="2"/>
        <v>165.9</v>
      </c>
      <c r="E60" s="140">
        <v>158</v>
      </c>
      <c r="F60" s="148">
        <v>153.26</v>
      </c>
    </row>
    <row r="61" spans="1:6" ht="12.75">
      <c r="A61" s="64"/>
      <c r="B61" s="43" t="s">
        <v>120</v>
      </c>
      <c r="C61" s="44" t="s">
        <v>13</v>
      </c>
      <c r="D61" s="55">
        <f t="shared" si="2"/>
        <v>176.4</v>
      </c>
      <c r="E61" s="140">
        <v>168</v>
      </c>
      <c r="F61" s="148">
        <v>162.96</v>
      </c>
    </row>
    <row r="62" spans="1:6" ht="12.75">
      <c r="A62" s="64"/>
      <c r="B62" s="43" t="s">
        <v>121</v>
      </c>
      <c r="C62" s="44" t="s">
        <v>13</v>
      </c>
      <c r="D62" s="55">
        <f t="shared" si="2"/>
        <v>194.25</v>
      </c>
      <c r="E62" s="140">
        <v>185</v>
      </c>
      <c r="F62" s="148">
        <v>179.45</v>
      </c>
    </row>
    <row r="63" spans="1:6" ht="13.5" thickBot="1">
      <c r="A63" s="64"/>
      <c r="B63" s="46" t="s">
        <v>21</v>
      </c>
      <c r="C63" s="47" t="s">
        <v>13</v>
      </c>
      <c r="D63" s="70" t="s">
        <v>118</v>
      </c>
      <c r="E63" s="142" t="s">
        <v>118</v>
      </c>
      <c r="F63" s="148"/>
    </row>
    <row r="64" spans="1:6" ht="13.5" thickBot="1">
      <c r="A64" s="64"/>
      <c r="B64" s="149"/>
      <c r="C64" s="149"/>
      <c r="D64" s="149"/>
      <c r="E64" s="150"/>
      <c r="F64" s="148"/>
    </row>
    <row r="65" spans="1:6" ht="12.75">
      <c r="A65" s="64"/>
      <c r="B65" s="40" t="s">
        <v>23</v>
      </c>
      <c r="C65" s="41" t="s">
        <v>13</v>
      </c>
      <c r="D65" s="54">
        <f aca="true" t="shared" si="3" ref="D65:D76">E65*1.05</f>
        <v>23.1</v>
      </c>
      <c r="E65" s="143">
        <v>22</v>
      </c>
      <c r="F65" s="148">
        <v>21.34</v>
      </c>
    </row>
    <row r="66" spans="1:6" ht="12.75">
      <c r="A66" s="64"/>
      <c r="B66" s="43" t="s">
        <v>24</v>
      </c>
      <c r="C66" s="44" t="s">
        <v>13</v>
      </c>
      <c r="D66" s="55">
        <f t="shared" si="3"/>
        <v>24.150000000000002</v>
      </c>
      <c r="E66" s="140">
        <v>23</v>
      </c>
      <c r="F66" s="148">
        <v>22.31</v>
      </c>
    </row>
    <row r="67" spans="1:6" ht="12.75">
      <c r="A67" s="64"/>
      <c r="B67" s="43" t="s">
        <v>25</v>
      </c>
      <c r="C67" s="44" t="s">
        <v>13</v>
      </c>
      <c r="D67" s="55">
        <f t="shared" si="3"/>
        <v>28.35</v>
      </c>
      <c r="E67" s="140">
        <v>27</v>
      </c>
      <c r="F67" s="148">
        <v>26.19</v>
      </c>
    </row>
    <row r="68" spans="1:6" ht="12.75">
      <c r="A68" s="64"/>
      <c r="B68" s="43" t="s">
        <v>80</v>
      </c>
      <c r="C68" s="44" t="s">
        <v>13</v>
      </c>
      <c r="D68" s="55">
        <f t="shared" si="3"/>
        <v>32.34</v>
      </c>
      <c r="E68" s="140">
        <v>30.8</v>
      </c>
      <c r="F68" s="148">
        <v>29.88</v>
      </c>
    </row>
    <row r="69" spans="1:6" ht="12.75">
      <c r="A69" s="64"/>
      <c r="B69" s="43" t="s">
        <v>81</v>
      </c>
      <c r="C69" s="44" t="s">
        <v>13</v>
      </c>
      <c r="D69" s="55">
        <f t="shared" si="3"/>
        <v>28.35</v>
      </c>
      <c r="E69" s="140">
        <v>27</v>
      </c>
      <c r="F69" s="148">
        <v>26.19</v>
      </c>
    </row>
    <row r="70" spans="1:6" ht="12.75">
      <c r="A70" s="64"/>
      <c r="B70" s="43" t="s">
        <v>26</v>
      </c>
      <c r="C70" s="44" t="s">
        <v>13</v>
      </c>
      <c r="D70" s="55">
        <f t="shared" si="3"/>
        <v>24.150000000000002</v>
      </c>
      <c r="E70" s="140">
        <v>23</v>
      </c>
      <c r="F70" s="148">
        <v>22.31</v>
      </c>
    </row>
    <row r="71" spans="1:6" ht="13.5" thickBot="1">
      <c r="A71" s="69"/>
      <c r="B71" s="43" t="s">
        <v>27</v>
      </c>
      <c r="C71" s="44" t="s">
        <v>13</v>
      </c>
      <c r="D71" s="55">
        <f t="shared" si="3"/>
        <v>25.200000000000003</v>
      </c>
      <c r="E71" s="140">
        <v>24</v>
      </c>
      <c r="F71" s="148">
        <v>23.28</v>
      </c>
    </row>
    <row r="72" spans="1:6" ht="13.5" thickBot="1">
      <c r="A72" s="149" t="s">
        <v>22</v>
      </c>
      <c r="B72" s="43" t="s">
        <v>28</v>
      </c>
      <c r="C72" s="44" t="s">
        <v>13</v>
      </c>
      <c r="D72" s="55">
        <f t="shared" si="3"/>
        <v>26.25</v>
      </c>
      <c r="E72" s="140">
        <v>25</v>
      </c>
      <c r="F72" s="148">
        <v>24.25</v>
      </c>
    </row>
    <row r="73" spans="1:6" ht="12.75">
      <c r="A73" s="71"/>
      <c r="B73" s="43" t="s">
        <v>29</v>
      </c>
      <c r="C73" s="44" t="s">
        <v>13</v>
      </c>
      <c r="D73" s="55">
        <f t="shared" si="3"/>
        <v>34.65</v>
      </c>
      <c r="E73" s="140">
        <v>33</v>
      </c>
      <c r="F73" s="148">
        <v>32.01</v>
      </c>
    </row>
    <row r="74" spans="1:6" ht="12.75">
      <c r="A74" s="64"/>
      <c r="B74" s="43" t="s">
        <v>30</v>
      </c>
      <c r="C74" s="44" t="s">
        <v>13</v>
      </c>
      <c r="D74" s="55">
        <f t="shared" si="3"/>
        <v>29.400000000000002</v>
      </c>
      <c r="E74" s="140">
        <v>28</v>
      </c>
      <c r="F74" s="148">
        <v>27.16</v>
      </c>
    </row>
    <row r="75" spans="1:6" ht="12.75">
      <c r="A75" s="64"/>
      <c r="B75" s="43" t="s">
        <v>82</v>
      </c>
      <c r="C75" s="44" t="s">
        <v>13</v>
      </c>
      <c r="D75" s="55">
        <f t="shared" si="3"/>
        <v>34.65</v>
      </c>
      <c r="E75" s="140">
        <v>33</v>
      </c>
      <c r="F75" s="148">
        <v>32.01</v>
      </c>
    </row>
    <row r="76" spans="1:6" ht="13.5" thickBot="1">
      <c r="A76" s="64"/>
      <c r="B76" s="46" t="s">
        <v>31</v>
      </c>
      <c r="C76" s="47" t="s">
        <v>13</v>
      </c>
      <c r="D76" s="56">
        <f t="shared" si="3"/>
        <v>44.1</v>
      </c>
      <c r="E76" s="142">
        <v>42</v>
      </c>
      <c r="F76" s="151">
        <v>40.74</v>
      </c>
    </row>
    <row r="77" spans="1:6" ht="13.5" thickBot="1">
      <c r="A77" s="64"/>
      <c r="B77" s="149"/>
      <c r="C77" s="149"/>
      <c r="D77" s="149"/>
      <c r="E77" s="170"/>
      <c r="F77" s="171"/>
    </row>
    <row r="78" spans="1:6" ht="12.75">
      <c r="A78" s="64"/>
      <c r="B78" s="40" t="s">
        <v>33</v>
      </c>
      <c r="C78" s="41" t="s">
        <v>13</v>
      </c>
      <c r="D78" s="54">
        <f>E78*1.05</f>
        <v>111.30000000000001</v>
      </c>
      <c r="E78" s="143">
        <v>106</v>
      </c>
      <c r="F78" s="152">
        <v>102.82</v>
      </c>
    </row>
    <row r="79" spans="1:6" ht="12.75">
      <c r="A79" s="64"/>
      <c r="B79" s="43" t="s">
        <v>34</v>
      </c>
      <c r="C79" s="44" t="s">
        <v>13</v>
      </c>
      <c r="D79" s="55">
        <f>E79*1.05</f>
        <v>116.55000000000001</v>
      </c>
      <c r="E79" s="140">
        <v>111</v>
      </c>
      <c r="F79" s="148">
        <v>107.67</v>
      </c>
    </row>
    <row r="80" spans="1:6" ht="12.75">
      <c r="A80" s="64"/>
      <c r="B80" s="43" t="s">
        <v>35</v>
      </c>
      <c r="C80" s="44" t="s">
        <v>13</v>
      </c>
      <c r="D80" s="55">
        <f aca="true" t="shared" si="4" ref="D80:D86">E80*1.05</f>
        <v>157.5</v>
      </c>
      <c r="E80" s="140">
        <v>150</v>
      </c>
      <c r="F80" s="148">
        <v>145.5</v>
      </c>
    </row>
    <row r="81" spans="1:6" ht="12.75">
      <c r="A81" s="64"/>
      <c r="B81" s="43" t="s">
        <v>36</v>
      </c>
      <c r="C81" s="44" t="s">
        <v>13</v>
      </c>
      <c r="D81" s="55">
        <f t="shared" si="4"/>
        <v>131.25</v>
      </c>
      <c r="E81" s="140">
        <v>125</v>
      </c>
      <c r="F81" s="148">
        <v>121.25</v>
      </c>
    </row>
    <row r="82" spans="1:6" ht="12.75">
      <c r="A82" s="64"/>
      <c r="B82" s="43" t="s">
        <v>85</v>
      </c>
      <c r="C82" s="44" t="s">
        <v>13</v>
      </c>
      <c r="D82" s="55">
        <f t="shared" si="4"/>
        <v>157.5</v>
      </c>
      <c r="E82" s="140">
        <v>150</v>
      </c>
      <c r="F82" s="148">
        <v>145.5</v>
      </c>
    </row>
    <row r="83" spans="1:6" ht="12.75">
      <c r="A83" s="64"/>
      <c r="B83" s="43" t="s">
        <v>84</v>
      </c>
      <c r="C83" s="44" t="s">
        <v>13</v>
      </c>
      <c r="D83" s="55">
        <f t="shared" si="4"/>
        <v>289.8</v>
      </c>
      <c r="E83" s="140">
        <v>276</v>
      </c>
      <c r="F83" s="148">
        <v>267.72</v>
      </c>
    </row>
    <row r="84" spans="1:6" ht="12.75">
      <c r="A84" s="64"/>
      <c r="B84" s="43" t="s">
        <v>87</v>
      </c>
      <c r="C84" s="44" t="s">
        <v>13</v>
      </c>
      <c r="D84" s="55">
        <f t="shared" si="4"/>
        <v>130.20000000000002</v>
      </c>
      <c r="E84" s="140">
        <v>124</v>
      </c>
      <c r="F84" s="148">
        <v>120.28</v>
      </c>
    </row>
    <row r="85" spans="1:6" ht="12.75">
      <c r="A85" s="64"/>
      <c r="B85" s="43" t="s">
        <v>88</v>
      </c>
      <c r="C85" s="44" t="s">
        <v>13</v>
      </c>
      <c r="D85" s="55">
        <f t="shared" si="4"/>
        <v>137.55</v>
      </c>
      <c r="E85" s="140">
        <v>131</v>
      </c>
      <c r="F85" s="148">
        <v>127.07</v>
      </c>
    </row>
    <row r="86" spans="1:6" ht="12.75">
      <c r="A86" s="64"/>
      <c r="B86" s="43" t="s">
        <v>37</v>
      </c>
      <c r="C86" s="44" t="s">
        <v>13</v>
      </c>
      <c r="D86" s="55">
        <f t="shared" si="4"/>
        <v>190.05</v>
      </c>
      <c r="E86" s="140">
        <v>181</v>
      </c>
      <c r="F86" s="148">
        <v>175.57</v>
      </c>
    </row>
    <row r="87" spans="1:6" ht="13.5" thickBot="1">
      <c r="A87" s="64"/>
      <c r="B87" s="72" t="s">
        <v>156</v>
      </c>
      <c r="C87" s="68"/>
      <c r="D87" s="73"/>
      <c r="E87" s="172"/>
      <c r="F87" s="173"/>
    </row>
    <row r="88" spans="1:6" ht="12.75">
      <c r="A88" s="64"/>
      <c r="B88" s="40" t="s">
        <v>39</v>
      </c>
      <c r="C88" s="41" t="s">
        <v>13</v>
      </c>
      <c r="D88" s="74">
        <v>18.8</v>
      </c>
      <c r="E88" s="139">
        <v>18</v>
      </c>
      <c r="F88" s="152">
        <v>17.46</v>
      </c>
    </row>
    <row r="89" spans="1:6" ht="13.5" thickBot="1">
      <c r="A89" s="64"/>
      <c r="B89" s="46" t="s">
        <v>86</v>
      </c>
      <c r="C89" s="47" t="s">
        <v>13</v>
      </c>
      <c r="D89" s="75">
        <v>38.9</v>
      </c>
      <c r="E89" s="142">
        <v>38.5</v>
      </c>
      <c r="F89" s="148">
        <v>37.35</v>
      </c>
    </row>
    <row r="90" spans="1:6" ht="13.5" thickBot="1">
      <c r="A90" s="69"/>
      <c r="B90" s="68" t="s">
        <v>122</v>
      </c>
      <c r="C90" s="68"/>
      <c r="D90" s="73"/>
      <c r="E90" s="68"/>
      <c r="F90" s="148"/>
    </row>
    <row r="91" spans="1:6" ht="13.5" thickBot="1">
      <c r="A91" s="149" t="s">
        <v>32</v>
      </c>
      <c r="B91" s="76" t="s">
        <v>137</v>
      </c>
      <c r="C91" s="41" t="s">
        <v>13</v>
      </c>
      <c r="D91" s="54">
        <f aca="true" t="shared" si="5" ref="D91:D103">E91*1.05</f>
        <v>80.85000000000001</v>
      </c>
      <c r="E91" s="143">
        <v>77</v>
      </c>
      <c r="F91" s="148">
        <v>74.69</v>
      </c>
    </row>
    <row r="92" spans="1:6" ht="12.75">
      <c r="A92" s="71"/>
      <c r="B92" s="77" t="s">
        <v>40</v>
      </c>
      <c r="C92" s="44" t="s">
        <v>13</v>
      </c>
      <c r="D92" s="55">
        <f t="shared" si="5"/>
        <v>11.025</v>
      </c>
      <c r="E92" s="140">
        <v>10.5</v>
      </c>
      <c r="F92" s="148">
        <v>10.19</v>
      </c>
    </row>
    <row r="93" spans="1:6" ht="12.75">
      <c r="A93" s="64"/>
      <c r="B93" s="43" t="s">
        <v>41</v>
      </c>
      <c r="C93" s="44" t="s">
        <v>13</v>
      </c>
      <c r="D93" s="55">
        <f t="shared" si="5"/>
        <v>12.600000000000001</v>
      </c>
      <c r="E93" s="140">
        <v>12</v>
      </c>
      <c r="F93" s="148">
        <v>11.64</v>
      </c>
    </row>
    <row r="94" spans="1:6" ht="12.75">
      <c r="A94" s="64"/>
      <c r="B94" s="43" t="s">
        <v>93</v>
      </c>
      <c r="C94" s="44" t="s">
        <v>13</v>
      </c>
      <c r="D94" s="167" t="s">
        <v>179</v>
      </c>
      <c r="E94" s="168"/>
      <c r="F94" s="169"/>
    </row>
    <row r="95" spans="1:6" ht="12.75">
      <c r="A95" s="64"/>
      <c r="B95" s="43" t="s">
        <v>94</v>
      </c>
      <c r="C95" s="44" t="s">
        <v>13</v>
      </c>
      <c r="D95" s="167" t="s">
        <v>179</v>
      </c>
      <c r="E95" s="168"/>
      <c r="F95" s="169"/>
    </row>
    <row r="96" spans="1:6" ht="12.75">
      <c r="A96" s="64"/>
      <c r="B96" s="43" t="s">
        <v>155</v>
      </c>
      <c r="C96" s="44"/>
      <c r="D96" s="55">
        <f t="shared" si="5"/>
        <v>18.585</v>
      </c>
      <c r="E96" s="135">
        <v>17.7</v>
      </c>
      <c r="F96" s="148">
        <v>17.17</v>
      </c>
    </row>
    <row r="97" spans="1:6" ht="12.75">
      <c r="A97" s="64"/>
      <c r="B97" s="43" t="s">
        <v>136</v>
      </c>
      <c r="C97" s="44" t="s">
        <v>13</v>
      </c>
      <c r="D97" s="55">
        <f t="shared" si="5"/>
        <v>18.585</v>
      </c>
      <c r="E97" s="135">
        <v>17.7</v>
      </c>
      <c r="F97" s="148">
        <v>17.17</v>
      </c>
    </row>
    <row r="98" spans="1:6" ht="12.75">
      <c r="A98" s="64"/>
      <c r="B98" s="77" t="s">
        <v>42</v>
      </c>
      <c r="C98" s="44" t="s">
        <v>13</v>
      </c>
      <c r="D98" s="55">
        <f t="shared" si="5"/>
        <v>17.85</v>
      </c>
      <c r="E98" s="135">
        <v>17</v>
      </c>
      <c r="F98" s="148">
        <f>E98/1.03</f>
        <v>16.504854368932037</v>
      </c>
    </row>
    <row r="99" spans="1:6" ht="12.75">
      <c r="A99" s="64"/>
      <c r="B99" s="77" t="s">
        <v>43</v>
      </c>
      <c r="C99" s="44" t="s">
        <v>13</v>
      </c>
      <c r="D99" s="55">
        <f t="shared" si="5"/>
        <v>21</v>
      </c>
      <c r="E99" s="135">
        <v>20</v>
      </c>
      <c r="F99" s="148">
        <v>19.4</v>
      </c>
    </row>
    <row r="100" spans="1:6" ht="12.75">
      <c r="A100" s="64"/>
      <c r="B100" s="77" t="s">
        <v>170</v>
      </c>
      <c r="C100" s="44" t="s">
        <v>13</v>
      </c>
      <c r="D100" s="55">
        <f t="shared" si="5"/>
        <v>25.200000000000003</v>
      </c>
      <c r="E100" s="135">
        <v>24</v>
      </c>
      <c r="F100" s="148">
        <v>23.28</v>
      </c>
    </row>
    <row r="101" spans="1:6" ht="12.75">
      <c r="A101" s="64"/>
      <c r="B101" s="77" t="s">
        <v>44</v>
      </c>
      <c r="C101" s="44" t="s">
        <v>13</v>
      </c>
      <c r="D101" s="55">
        <f t="shared" si="5"/>
        <v>32.550000000000004</v>
      </c>
      <c r="E101" s="135">
        <v>31</v>
      </c>
      <c r="F101" s="148">
        <v>30.07</v>
      </c>
    </row>
    <row r="102" spans="1:6" ht="12.75">
      <c r="A102" s="64"/>
      <c r="B102" s="105" t="s">
        <v>144</v>
      </c>
      <c r="C102" s="44" t="s">
        <v>145</v>
      </c>
      <c r="D102" s="55">
        <f t="shared" si="5"/>
        <v>59.85</v>
      </c>
      <c r="E102" s="135">
        <v>57</v>
      </c>
      <c r="F102" s="148">
        <v>55.3</v>
      </c>
    </row>
    <row r="103" spans="1:6" ht="13.5" thickBot="1">
      <c r="A103" s="64"/>
      <c r="B103" s="78" t="s">
        <v>146</v>
      </c>
      <c r="C103" s="47" t="s">
        <v>145</v>
      </c>
      <c r="D103" s="56">
        <f t="shared" si="5"/>
        <v>55.650000000000006</v>
      </c>
      <c r="E103" s="144">
        <v>53</v>
      </c>
      <c r="F103" s="148">
        <v>51.41</v>
      </c>
    </row>
    <row r="104" spans="1:6" ht="13.5" thickBot="1">
      <c r="A104" s="64"/>
      <c r="B104" s="79" t="s">
        <v>157</v>
      </c>
      <c r="C104" s="68"/>
      <c r="D104" s="80"/>
      <c r="E104" s="127"/>
      <c r="F104" s="148"/>
    </row>
    <row r="105" spans="1:6" ht="12.75">
      <c r="A105" s="64"/>
      <c r="B105" s="81" t="s">
        <v>184</v>
      </c>
      <c r="C105" s="41" t="s">
        <v>13</v>
      </c>
      <c r="D105" s="54">
        <f aca="true" t="shared" si="6" ref="D105:D119">E105*1.05</f>
        <v>201.60000000000002</v>
      </c>
      <c r="E105" s="134">
        <v>192</v>
      </c>
      <c r="F105" s="148">
        <v>186.24</v>
      </c>
    </row>
    <row r="106" spans="1:6" ht="12.75">
      <c r="A106" s="64"/>
      <c r="B106" s="82" t="s">
        <v>185</v>
      </c>
      <c r="C106" s="44" t="s">
        <v>13</v>
      </c>
      <c r="D106" s="55">
        <f t="shared" si="6"/>
        <v>226.8</v>
      </c>
      <c r="E106" s="135">
        <v>216</v>
      </c>
      <c r="F106" s="148">
        <v>209.52</v>
      </c>
    </row>
    <row r="107" spans="1:6" ht="13.5" thickBot="1">
      <c r="A107" s="69"/>
      <c r="B107" s="82" t="s">
        <v>45</v>
      </c>
      <c r="C107" s="44" t="s">
        <v>13</v>
      </c>
      <c r="D107" s="55">
        <f t="shared" si="6"/>
        <v>257.25</v>
      </c>
      <c r="E107" s="135">
        <v>245</v>
      </c>
      <c r="F107" s="148">
        <v>237.65</v>
      </c>
    </row>
    <row r="108" spans="1:6" ht="13.5" thickBot="1">
      <c r="A108" s="72"/>
      <c r="B108" s="82" t="s">
        <v>72</v>
      </c>
      <c r="C108" s="44" t="s">
        <v>13</v>
      </c>
      <c r="D108" s="55">
        <f t="shared" si="6"/>
        <v>277.2</v>
      </c>
      <c r="E108" s="135">
        <v>264</v>
      </c>
      <c r="F108" s="148">
        <v>256.08</v>
      </c>
    </row>
    <row r="109" spans="1:6" ht="12.75">
      <c r="A109" s="71"/>
      <c r="B109" s="82" t="s">
        <v>71</v>
      </c>
      <c r="C109" s="44" t="s">
        <v>13</v>
      </c>
      <c r="D109" s="55">
        <f t="shared" si="6"/>
        <v>299.25</v>
      </c>
      <c r="E109" s="135">
        <v>285</v>
      </c>
      <c r="F109" s="148">
        <v>276.45</v>
      </c>
    </row>
    <row r="110" spans="1:6" ht="13.5" thickBot="1">
      <c r="A110" s="69"/>
      <c r="B110" s="82" t="s">
        <v>73</v>
      </c>
      <c r="C110" s="44" t="s">
        <v>13</v>
      </c>
      <c r="D110" s="55">
        <f t="shared" si="6"/>
        <v>341.25</v>
      </c>
      <c r="E110" s="135">
        <v>325</v>
      </c>
      <c r="F110" s="148">
        <v>315.25</v>
      </c>
    </row>
    <row r="111" spans="1:6" ht="13.5" thickBot="1">
      <c r="A111" s="72"/>
      <c r="B111" s="119" t="s">
        <v>166</v>
      </c>
      <c r="C111" s="44" t="s">
        <v>13</v>
      </c>
      <c r="D111" s="55">
        <f t="shared" si="6"/>
        <v>432.6</v>
      </c>
      <c r="E111" s="135">
        <v>412</v>
      </c>
      <c r="F111" s="148">
        <v>399.64</v>
      </c>
    </row>
    <row r="112" spans="1:6" ht="12.75">
      <c r="A112" s="39"/>
      <c r="B112" s="119" t="s">
        <v>167</v>
      </c>
      <c r="C112" s="44" t="s">
        <v>13</v>
      </c>
      <c r="D112" s="55">
        <f t="shared" si="6"/>
        <v>514.5</v>
      </c>
      <c r="E112" s="135">
        <v>490</v>
      </c>
      <c r="F112" s="148">
        <v>475.3</v>
      </c>
    </row>
    <row r="113" spans="1:6" ht="12.75">
      <c r="A113" s="42"/>
      <c r="B113" s="165" t="s">
        <v>180</v>
      </c>
      <c r="C113" s="44" t="s">
        <v>13</v>
      </c>
      <c r="D113" s="55">
        <f t="shared" si="6"/>
        <v>688.8000000000001</v>
      </c>
      <c r="E113" s="135">
        <v>656</v>
      </c>
      <c r="F113" s="148">
        <v>636.32</v>
      </c>
    </row>
    <row r="114" spans="1:6" ht="12.75">
      <c r="A114" s="42"/>
      <c r="B114" s="84" t="s">
        <v>70</v>
      </c>
      <c r="C114" s="44" t="s">
        <v>46</v>
      </c>
      <c r="D114" s="55">
        <f t="shared" si="6"/>
        <v>273</v>
      </c>
      <c r="E114" s="135">
        <v>260</v>
      </c>
      <c r="F114" s="148">
        <v>252.2</v>
      </c>
    </row>
    <row r="115" spans="1:6" ht="12.75">
      <c r="A115" s="42"/>
      <c r="B115" s="82" t="s">
        <v>181</v>
      </c>
      <c r="C115" s="44" t="s">
        <v>13</v>
      </c>
      <c r="D115" s="55">
        <f t="shared" si="6"/>
        <v>441</v>
      </c>
      <c r="E115" s="135">
        <v>420</v>
      </c>
      <c r="F115" s="148">
        <v>407.4</v>
      </c>
    </row>
    <row r="116" spans="1:6" ht="12.75">
      <c r="A116" s="42"/>
      <c r="B116" s="82" t="s">
        <v>182</v>
      </c>
      <c r="C116" s="44" t="s">
        <v>13</v>
      </c>
      <c r="D116" s="55">
        <f t="shared" si="6"/>
        <v>493.5</v>
      </c>
      <c r="E116" s="135">
        <v>470</v>
      </c>
      <c r="F116" s="148">
        <v>455.9</v>
      </c>
    </row>
    <row r="117" spans="1:6" s="18" customFormat="1" ht="12.75">
      <c r="A117" s="42"/>
      <c r="B117" s="82" t="s">
        <v>183</v>
      </c>
      <c r="C117" s="44" t="s">
        <v>13</v>
      </c>
      <c r="D117" s="55">
        <f t="shared" si="6"/>
        <v>720.3000000000001</v>
      </c>
      <c r="E117" s="135">
        <v>686</v>
      </c>
      <c r="F117" s="148">
        <v>665.42</v>
      </c>
    </row>
    <row r="118" spans="1:6" ht="12.75">
      <c r="A118" s="42"/>
      <c r="B118" s="84" t="s">
        <v>74</v>
      </c>
      <c r="C118" s="44" t="s">
        <v>13</v>
      </c>
      <c r="D118" s="55">
        <f t="shared" si="6"/>
        <v>320.25</v>
      </c>
      <c r="E118" s="135">
        <v>305</v>
      </c>
      <c r="F118" s="148">
        <v>295.85</v>
      </c>
    </row>
    <row r="119" spans="1:6" ht="13.5" thickBot="1">
      <c r="A119" s="42"/>
      <c r="B119" s="85" t="s">
        <v>69</v>
      </c>
      <c r="C119" s="47" t="s">
        <v>13</v>
      </c>
      <c r="D119" s="56">
        <f t="shared" si="6"/>
        <v>199.5</v>
      </c>
      <c r="E119" s="144">
        <v>190</v>
      </c>
      <c r="F119" s="148">
        <v>184.3</v>
      </c>
    </row>
    <row r="120" spans="1:6" ht="12.75">
      <c r="A120" s="42"/>
      <c r="B120" s="87" t="s">
        <v>158</v>
      </c>
      <c r="C120" s="68"/>
      <c r="D120" s="73"/>
      <c r="E120" s="122"/>
      <c r="F120" s="148"/>
    </row>
    <row r="121" spans="1:6" s="18" customFormat="1" ht="12.75">
      <c r="A121" s="42"/>
      <c r="B121" s="82" t="s">
        <v>106</v>
      </c>
      <c r="C121" s="44" t="s">
        <v>13</v>
      </c>
      <c r="D121" s="55">
        <f aca="true" t="shared" si="7" ref="D121:D128">E121*1.05</f>
        <v>154.35</v>
      </c>
      <c r="E121" s="135">
        <v>147</v>
      </c>
      <c r="F121" s="148">
        <v>142.6</v>
      </c>
    </row>
    <row r="122" spans="1:6" s="18" customFormat="1" ht="12.75">
      <c r="A122" s="42"/>
      <c r="B122" s="82" t="s">
        <v>107</v>
      </c>
      <c r="C122" s="44" t="s">
        <v>13</v>
      </c>
      <c r="D122" s="55">
        <f t="shared" si="7"/>
        <v>154.35</v>
      </c>
      <c r="E122" s="135">
        <v>147</v>
      </c>
      <c r="F122" s="148">
        <v>142.6</v>
      </c>
    </row>
    <row r="123" spans="1:6" ht="12.75">
      <c r="A123" s="42"/>
      <c r="B123" s="82" t="s">
        <v>108</v>
      </c>
      <c r="C123" s="44" t="s">
        <v>13</v>
      </c>
      <c r="D123" s="55">
        <f t="shared" si="7"/>
        <v>174.3</v>
      </c>
      <c r="E123" s="135">
        <v>166</v>
      </c>
      <c r="F123" s="148">
        <v>161.02</v>
      </c>
    </row>
    <row r="124" spans="1:6" ht="12.75">
      <c r="A124" s="42"/>
      <c r="B124" s="82" t="s">
        <v>75</v>
      </c>
      <c r="C124" s="44" t="s">
        <v>13</v>
      </c>
      <c r="D124" s="55">
        <f t="shared" si="7"/>
        <v>162.75</v>
      </c>
      <c r="E124" s="163">
        <v>155</v>
      </c>
      <c r="F124" s="148">
        <v>150.35</v>
      </c>
    </row>
    <row r="125" spans="1:6" ht="13.5" thickBot="1">
      <c r="A125" s="45"/>
      <c r="B125" s="82" t="s">
        <v>76</v>
      </c>
      <c r="C125" s="44" t="s">
        <v>13</v>
      </c>
      <c r="D125" s="55">
        <f t="shared" si="7"/>
        <v>173.25</v>
      </c>
      <c r="E125" s="163">
        <v>165</v>
      </c>
      <c r="F125" s="148">
        <v>160.05</v>
      </c>
    </row>
    <row r="126" spans="1:6" ht="15.75" customHeight="1" thickBot="1">
      <c r="A126" s="68"/>
      <c r="B126" s="82" t="s">
        <v>48</v>
      </c>
      <c r="C126" s="44" t="s">
        <v>13</v>
      </c>
      <c r="D126" s="55">
        <f t="shared" si="7"/>
        <v>210</v>
      </c>
      <c r="E126" s="163">
        <v>200</v>
      </c>
      <c r="F126" s="148">
        <v>194</v>
      </c>
    </row>
    <row r="127" spans="1:6" ht="12.75">
      <c r="A127" s="39"/>
      <c r="B127" s="82" t="s">
        <v>49</v>
      </c>
      <c r="C127" s="44" t="s">
        <v>13</v>
      </c>
      <c r="D127" s="55">
        <f t="shared" si="7"/>
        <v>210</v>
      </c>
      <c r="E127" s="163">
        <v>200</v>
      </c>
      <c r="F127" s="148">
        <v>194</v>
      </c>
    </row>
    <row r="128" spans="1:6" ht="13.5" thickBot="1">
      <c r="A128" s="64"/>
      <c r="B128" s="106" t="s">
        <v>50</v>
      </c>
      <c r="C128" s="47" t="s">
        <v>13</v>
      </c>
      <c r="D128" s="56">
        <f t="shared" si="7"/>
        <v>220.5</v>
      </c>
      <c r="E128" s="164">
        <v>210</v>
      </c>
      <c r="F128" s="148">
        <v>203.7</v>
      </c>
    </row>
    <row r="129" spans="1:6" ht="13.5" thickBot="1">
      <c r="A129" s="83"/>
      <c r="B129" s="90" t="s">
        <v>159</v>
      </c>
      <c r="C129" s="68"/>
      <c r="D129" s="73"/>
      <c r="E129" s="122"/>
      <c r="F129" s="148"/>
    </row>
    <row r="130" spans="1:6" ht="12.75">
      <c r="A130" s="83"/>
      <c r="B130" s="91" t="s">
        <v>191</v>
      </c>
      <c r="C130" s="41" t="s">
        <v>13</v>
      </c>
      <c r="D130" s="54">
        <f aca="true" t="shared" si="8" ref="D130:D140">E130*1.05</f>
        <v>195.3</v>
      </c>
      <c r="E130" s="134">
        <v>186</v>
      </c>
      <c r="F130" s="148">
        <v>180.42</v>
      </c>
    </row>
    <row r="131" spans="1:6" ht="12.75">
      <c r="A131" s="83"/>
      <c r="B131" s="84" t="s">
        <v>51</v>
      </c>
      <c r="C131" s="44" t="s">
        <v>13</v>
      </c>
      <c r="D131" s="55">
        <f t="shared" si="8"/>
        <v>157.5</v>
      </c>
      <c r="E131" s="135">
        <v>150</v>
      </c>
      <c r="F131" s="148">
        <v>145.5</v>
      </c>
    </row>
    <row r="132" spans="1:6" ht="12.75">
      <c r="A132" s="83"/>
      <c r="B132" s="84" t="s">
        <v>52</v>
      </c>
      <c r="C132" s="44" t="s">
        <v>13</v>
      </c>
      <c r="D132" s="55">
        <f t="shared" si="8"/>
        <v>297.15000000000003</v>
      </c>
      <c r="E132" s="135">
        <v>283</v>
      </c>
      <c r="F132" s="148">
        <v>274.51</v>
      </c>
    </row>
    <row r="133" spans="1:6" ht="15" customHeight="1">
      <c r="A133" s="83"/>
      <c r="B133" s="84" t="s">
        <v>190</v>
      </c>
      <c r="C133" s="44" t="s">
        <v>13</v>
      </c>
      <c r="D133" s="55">
        <f t="shared" si="8"/>
        <v>297.15000000000003</v>
      </c>
      <c r="E133" s="135">
        <v>283</v>
      </c>
      <c r="F133" s="148">
        <v>274.51</v>
      </c>
    </row>
    <row r="134" spans="1:6" s="18" customFormat="1" ht="15" customHeight="1">
      <c r="A134" s="83"/>
      <c r="B134" s="84" t="s">
        <v>53</v>
      </c>
      <c r="C134" s="44" t="s">
        <v>13</v>
      </c>
      <c r="D134" s="55">
        <f t="shared" si="8"/>
        <v>136.5</v>
      </c>
      <c r="E134" s="135">
        <v>130</v>
      </c>
      <c r="F134" s="148">
        <v>126.1</v>
      </c>
    </row>
    <row r="135" spans="1:6" s="18" customFormat="1" ht="15" customHeight="1">
      <c r="A135" s="83"/>
      <c r="B135" s="84" t="s">
        <v>114</v>
      </c>
      <c r="C135" s="44" t="s">
        <v>13</v>
      </c>
      <c r="D135" s="55">
        <f t="shared" si="8"/>
        <v>194.25</v>
      </c>
      <c r="E135" s="135">
        <v>185</v>
      </c>
      <c r="F135" s="148">
        <v>179.45</v>
      </c>
    </row>
    <row r="136" spans="1:6" s="18" customFormat="1" ht="15" customHeight="1">
      <c r="A136" s="83"/>
      <c r="B136" s="107" t="s">
        <v>128</v>
      </c>
      <c r="C136" s="44" t="s">
        <v>124</v>
      </c>
      <c r="D136" s="55">
        <f t="shared" si="8"/>
        <v>183.75</v>
      </c>
      <c r="E136" s="135">
        <v>175</v>
      </c>
      <c r="F136" s="148">
        <v>169.75</v>
      </c>
    </row>
    <row r="137" spans="1:6" ht="15" customHeight="1">
      <c r="A137" s="83"/>
      <c r="B137" s="107" t="s">
        <v>129</v>
      </c>
      <c r="C137" s="44" t="s">
        <v>13</v>
      </c>
      <c r="D137" s="55">
        <f t="shared" si="8"/>
        <v>297.15000000000003</v>
      </c>
      <c r="E137" s="135">
        <v>283</v>
      </c>
      <c r="F137" s="148">
        <v>274.51</v>
      </c>
    </row>
    <row r="138" spans="1:6" ht="15" customHeight="1">
      <c r="A138" s="83"/>
      <c r="B138" s="84" t="s">
        <v>125</v>
      </c>
      <c r="C138" s="44" t="s">
        <v>13</v>
      </c>
      <c r="D138" s="55">
        <f t="shared" si="8"/>
        <v>349.65000000000003</v>
      </c>
      <c r="E138" s="135">
        <v>333</v>
      </c>
      <c r="F138" s="148">
        <v>323.01</v>
      </c>
    </row>
    <row r="139" spans="1:6" ht="12.75">
      <c r="A139" s="83"/>
      <c r="B139" s="84" t="s">
        <v>126</v>
      </c>
      <c r="C139" s="44" t="s">
        <v>13</v>
      </c>
      <c r="D139" s="55">
        <f t="shared" si="8"/>
        <v>404.25</v>
      </c>
      <c r="E139" s="135">
        <v>385</v>
      </c>
      <c r="F139" s="148">
        <v>373.45</v>
      </c>
    </row>
    <row r="140" spans="1:6" ht="12.75">
      <c r="A140" s="83"/>
      <c r="B140" s="107" t="s">
        <v>130</v>
      </c>
      <c r="C140" s="44" t="s">
        <v>46</v>
      </c>
      <c r="D140" s="55">
        <f t="shared" si="8"/>
        <v>924</v>
      </c>
      <c r="E140" s="135">
        <v>880</v>
      </c>
      <c r="F140" s="148">
        <v>853.6</v>
      </c>
    </row>
    <row r="141" spans="1:6" ht="12.75">
      <c r="A141" s="83"/>
      <c r="B141" s="107" t="s">
        <v>131</v>
      </c>
      <c r="C141" s="44" t="s">
        <v>46</v>
      </c>
      <c r="D141" s="55">
        <v>1030</v>
      </c>
      <c r="E141" s="135" t="s">
        <v>173</v>
      </c>
      <c r="F141" s="148">
        <v>1018.5</v>
      </c>
    </row>
    <row r="142" spans="1:6" ht="12.75">
      <c r="A142" s="83"/>
      <c r="B142" s="107" t="s">
        <v>142</v>
      </c>
      <c r="C142" s="44" t="s">
        <v>13</v>
      </c>
      <c r="D142" s="55">
        <f>E142*1.05</f>
        <v>546</v>
      </c>
      <c r="E142" s="135">
        <v>520</v>
      </c>
      <c r="F142" s="148">
        <v>504.4</v>
      </c>
    </row>
    <row r="143" spans="1:6" ht="13.5" thickBot="1">
      <c r="A143" s="83"/>
      <c r="B143" s="106" t="s">
        <v>143</v>
      </c>
      <c r="C143" s="47" t="s">
        <v>13</v>
      </c>
      <c r="D143" s="56">
        <f>E143*1.05</f>
        <v>672</v>
      </c>
      <c r="E143" s="144">
        <v>640</v>
      </c>
      <c r="F143" s="148">
        <v>620.8</v>
      </c>
    </row>
    <row r="144" spans="1:6" ht="12.75">
      <c r="A144" s="83"/>
      <c r="B144" s="92" t="s">
        <v>160</v>
      </c>
      <c r="C144" s="68"/>
      <c r="D144" s="73"/>
      <c r="E144" s="122"/>
      <c r="F144" s="148"/>
    </row>
    <row r="145" spans="1:6" ht="13.5" thickBot="1">
      <c r="A145" s="83"/>
      <c r="B145" s="87"/>
      <c r="C145" s="68"/>
      <c r="D145" s="73"/>
      <c r="E145" s="122"/>
      <c r="F145" s="148"/>
    </row>
    <row r="146" spans="1:6" ht="13.5" thickBot="1">
      <c r="A146" s="69"/>
      <c r="B146" s="91" t="s">
        <v>127</v>
      </c>
      <c r="C146" s="41" t="s">
        <v>47</v>
      </c>
      <c r="D146" s="54">
        <f aca="true" t="shared" si="9" ref="D146:D151">E146*1.05</f>
        <v>219.45000000000002</v>
      </c>
      <c r="E146" s="134">
        <v>209</v>
      </c>
      <c r="F146" s="148">
        <v>202.73</v>
      </c>
    </row>
    <row r="147" spans="1:6" ht="13.5" thickBot="1">
      <c r="A147" s="86"/>
      <c r="B147" s="84" t="s">
        <v>89</v>
      </c>
      <c r="C147" s="44" t="s">
        <v>47</v>
      </c>
      <c r="D147" s="55">
        <f t="shared" si="9"/>
        <v>277.2</v>
      </c>
      <c r="E147" s="135">
        <v>264</v>
      </c>
      <c r="F147" s="148">
        <v>256.08</v>
      </c>
    </row>
    <row r="148" spans="1:6" ht="12.75">
      <c r="A148" s="88"/>
      <c r="B148" s="84" t="s">
        <v>54</v>
      </c>
      <c r="C148" s="44" t="s">
        <v>47</v>
      </c>
      <c r="D148" s="55">
        <f t="shared" si="9"/>
        <v>330.75</v>
      </c>
      <c r="E148" s="135">
        <v>315</v>
      </c>
      <c r="F148" s="148">
        <v>305.55</v>
      </c>
    </row>
    <row r="149" spans="1:6" ht="12.75">
      <c r="A149" s="64"/>
      <c r="B149" s="84" t="s">
        <v>90</v>
      </c>
      <c r="C149" s="44" t="s">
        <v>47</v>
      </c>
      <c r="D149" s="55">
        <f t="shared" si="9"/>
        <v>420</v>
      </c>
      <c r="E149" s="135">
        <v>400</v>
      </c>
      <c r="F149" s="148">
        <v>388</v>
      </c>
    </row>
    <row r="150" spans="1:6" ht="12.75">
      <c r="A150" s="83"/>
      <c r="B150" s="84" t="s">
        <v>91</v>
      </c>
      <c r="C150" s="44" t="s">
        <v>47</v>
      </c>
      <c r="D150" s="55">
        <f t="shared" si="9"/>
        <v>476.70000000000005</v>
      </c>
      <c r="E150" s="135">
        <v>454</v>
      </c>
      <c r="F150" s="148">
        <v>440.38</v>
      </c>
    </row>
    <row r="151" spans="1:6" ht="13.5" thickBot="1">
      <c r="A151" s="83"/>
      <c r="B151" s="93" t="s">
        <v>92</v>
      </c>
      <c r="C151" s="47" t="s">
        <v>47</v>
      </c>
      <c r="D151" s="56">
        <f t="shared" si="9"/>
        <v>553.35</v>
      </c>
      <c r="E151" s="144">
        <v>527</v>
      </c>
      <c r="F151" s="148">
        <v>511.19</v>
      </c>
    </row>
    <row r="152" spans="1:6" ht="13.5" thickBot="1">
      <c r="A152" s="83"/>
      <c r="B152" s="95" t="s">
        <v>132</v>
      </c>
      <c r="C152" s="96"/>
      <c r="D152" s="97"/>
      <c r="E152" s="145"/>
      <c r="F152" s="148"/>
    </row>
    <row r="153" spans="1:6" ht="13.5" thickBot="1">
      <c r="A153" s="83"/>
      <c r="B153" s="68"/>
      <c r="C153" s="68"/>
      <c r="D153" s="73"/>
      <c r="E153" s="128"/>
      <c r="F153" s="148"/>
    </row>
    <row r="154" spans="1:6" ht="12.75">
      <c r="A154" s="83"/>
      <c r="B154" s="91" t="s">
        <v>55</v>
      </c>
      <c r="C154" s="41" t="s">
        <v>13</v>
      </c>
      <c r="D154" s="54">
        <v>3.2</v>
      </c>
      <c r="E154" s="134">
        <v>3</v>
      </c>
      <c r="F154" s="148">
        <v>2.91</v>
      </c>
    </row>
    <row r="155" spans="1:6" ht="12.75">
      <c r="A155" s="83"/>
      <c r="B155" s="84" t="s">
        <v>56</v>
      </c>
      <c r="C155" s="44" t="s">
        <v>13</v>
      </c>
      <c r="D155" s="55">
        <v>3.4</v>
      </c>
      <c r="E155" s="135">
        <v>3.2</v>
      </c>
      <c r="F155" s="148">
        <v>3.1</v>
      </c>
    </row>
    <row r="156" spans="1:6" ht="12.75">
      <c r="A156" s="83"/>
      <c r="B156" s="84" t="s">
        <v>57</v>
      </c>
      <c r="C156" s="44" t="s">
        <v>13</v>
      </c>
      <c r="D156" s="108">
        <v>3.2</v>
      </c>
      <c r="E156" s="135">
        <v>3</v>
      </c>
      <c r="F156" s="148">
        <v>2.91</v>
      </c>
    </row>
    <row r="157" spans="1:6" ht="13.5" thickBot="1">
      <c r="A157" s="89"/>
      <c r="B157" s="84" t="s">
        <v>58</v>
      </c>
      <c r="C157" s="44" t="s">
        <v>13</v>
      </c>
      <c r="D157" s="55">
        <f>E157*1.05</f>
        <v>13.65</v>
      </c>
      <c r="E157" s="135">
        <v>13</v>
      </c>
      <c r="F157" s="148">
        <v>12.61</v>
      </c>
    </row>
    <row r="158" spans="1:6" ht="13.5" thickBot="1">
      <c r="A158" s="90"/>
      <c r="B158" s="84" t="s">
        <v>59</v>
      </c>
      <c r="C158" s="44" t="s">
        <v>13</v>
      </c>
      <c r="D158" s="65"/>
      <c r="E158" s="135" t="s">
        <v>118</v>
      </c>
      <c r="F158" s="148"/>
    </row>
    <row r="159" spans="1:6" ht="12.75">
      <c r="A159" s="88"/>
      <c r="B159" s="84" t="s">
        <v>60</v>
      </c>
      <c r="C159" s="44" t="s">
        <v>13</v>
      </c>
      <c r="D159" s="65"/>
      <c r="E159" s="135" t="s">
        <v>118</v>
      </c>
      <c r="F159" s="148"/>
    </row>
    <row r="160" spans="1:6" ht="12.75">
      <c r="A160" s="83"/>
      <c r="B160" s="84" t="s">
        <v>61</v>
      </c>
      <c r="C160" s="44" t="s">
        <v>13</v>
      </c>
      <c r="D160" s="65"/>
      <c r="E160" s="135" t="s">
        <v>118</v>
      </c>
      <c r="F160" s="148"/>
    </row>
    <row r="161" spans="1:6" ht="12.75">
      <c r="A161" s="64"/>
      <c r="B161" s="84" t="s">
        <v>62</v>
      </c>
      <c r="C161" s="44" t="s">
        <v>13</v>
      </c>
      <c r="D161" s="65"/>
      <c r="E161" s="135" t="s">
        <v>118</v>
      </c>
      <c r="F161" s="148"/>
    </row>
    <row r="162" spans="1:6" ht="12.75">
      <c r="A162" s="64"/>
      <c r="B162" s="84" t="s">
        <v>63</v>
      </c>
      <c r="C162" s="44" t="s">
        <v>13</v>
      </c>
      <c r="D162" s="65"/>
      <c r="E162" s="135" t="s">
        <v>118</v>
      </c>
      <c r="F162" s="148"/>
    </row>
    <row r="163" spans="1:6" ht="12.75">
      <c r="A163" s="64"/>
      <c r="B163" s="84" t="s">
        <v>64</v>
      </c>
      <c r="C163" s="44" t="s">
        <v>13</v>
      </c>
      <c r="D163" s="65"/>
      <c r="E163" s="135" t="s">
        <v>118</v>
      </c>
      <c r="F163" s="148"/>
    </row>
    <row r="164" spans="1:6" ht="12.75">
      <c r="A164" s="64"/>
      <c r="B164" s="84" t="s">
        <v>65</v>
      </c>
      <c r="C164" s="44" t="s">
        <v>13</v>
      </c>
      <c r="D164" s="65"/>
      <c r="E164" s="135" t="s">
        <v>118</v>
      </c>
      <c r="F164" s="148"/>
    </row>
    <row r="165" spans="1:6" ht="12.75">
      <c r="A165" s="64"/>
      <c r="B165" s="84" t="s">
        <v>66</v>
      </c>
      <c r="C165" s="44" t="s">
        <v>13</v>
      </c>
      <c r="D165" s="65"/>
      <c r="E165" s="135" t="s">
        <v>118</v>
      </c>
      <c r="F165" s="148"/>
    </row>
    <row r="166" spans="1:6" ht="12.75">
      <c r="A166" s="64"/>
      <c r="B166" s="84" t="s">
        <v>67</v>
      </c>
      <c r="C166" s="44" t="s">
        <v>13</v>
      </c>
      <c r="D166" s="65"/>
      <c r="E166" s="135" t="s">
        <v>118</v>
      </c>
      <c r="F166" s="148"/>
    </row>
    <row r="167" spans="1:6" ht="13.5" thickBot="1">
      <c r="A167" s="64"/>
      <c r="B167" s="93" t="s">
        <v>186</v>
      </c>
      <c r="C167" s="47" t="s">
        <v>13</v>
      </c>
      <c r="D167" s="75"/>
      <c r="E167" s="144" t="s">
        <v>118</v>
      </c>
      <c r="F167" s="148"/>
    </row>
    <row r="168" spans="1:6" ht="12.75">
      <c r="A168" s="64"/>
      <c r="B168" s="12" t="s">
        <v>97</v>
      </c>
      <c r="C168" s="68"/>
      <c r="D168" s="73"/>
      <c r="E168" s="128"/>
      <c r="F168" s="148"/>
    </row>
    <row r="169" spans="1:6" s="18" customFormat="1" ht="12.75">
      <c r="A169" s="64"/>
      <c r="B169" s="43" t="s">
        <v>115</v>
      </c>
      <c r="C169" s="44" t="s">
        <v>13</v>
      </c>
      <c r="D169" s="55">
        <f>E169*1.05</f>
        <v>115.5</v>
      </c>
      <c r="E169" s="146">
        <v>110</v>
      </c>
      <c r="F169" s="148">
        <v>106.7</v>
      </c>
    </row>
    <row r="170" spans="1:6" ht="12.75">
      <c r="A170" s="64"/>
      <c r="B170" s="103" t="s">
        <v>116</v>
      </c>
      <c r="C170" s="44" t="s">
        <v>13</v>
      </c>
      <c r="D170" s="55">
        <f>E170*1.05</f>
        <v>141.75</v>
      </c>
      <c r="E170" s="166">
        <v>135</v>
      </c>
      <c r="F170" s="148">
        <v>130.95</v>
      </c>
    </row>
    <row r="171" spans="1:7" ht="13.5" thickBot="1">
      <c r="A171" s="64"/>
      <c r="B171" s="46" t="s">
        <v>117</v>
      </c>
      <c r="C171" s="47" t="s">
        <v>13</v>
      </c>
      <c r="D171" s="55">
        <f>E171*1.05</f>
        <v>161.70000000000002</v>
      </c>
      <c r="E171" s="166">
        <v>154</v>
      </c>
      <c r="F171" s="148">
        <v>149.38</v>
      </c>
      <c r="G171" s="18"/>
    </row>
    <row r="172" spans="1:5" ht="12.75">
      <c r="A172" s="64"/>
      <c r="B172" s="99"/>
      <c r="C172" s="100"/>
      <c r="D172" s="101"/>
      <c r="E172" s="129"/>
    </row>
    <row r="173" spans="1:5" ht="12.75">
      <c r="A173" s="64"/>
      <c r="B173" s="99"/>
      <c r="C173" s="100"/>
      <c r="D173" s="101"/>
      <c r="E173" s="129"/>
    </row>
    <row r="174" spans="1:5" ht="13.5" thickBot="1">
      <c r="A174" s="69"/>
      <c r="B174" s="99"/>
      <c r="C174" s="100"/>
      <c r="D174" s="101"/>
      <c r="E174" s="129"/>
    </row>
    <row r="175" spans="1:5" ht="12.75">
      <c r="A175" s="72"/>
      <c r="B175" s="6" t="s">
        <v>99</v>
      </c>
      <c r="E175" s="129"/>
    </row>
    <row r="176" spans="1:5" ht="13.5" thickBot="1">
      <c r="A176" s="72"/>
      <c r="B176" s="6" t="s">
        <v>100</v>
      </c>
      <c r="E176" s="129"/>
    </row>
    <row r="177" spans="1:5" ht="12.75">
      <c r="A177" s="71"/>
      <c r="B177" s="6" t="s">
        <v>105</v>
      </c>
      <c r="E177" s="129"/>
    </row>
    <row r="178" spans="1:5" ht="12.75">
      <c r="A178" s="64"/>
      <c r="B178" s="6" t="s">
        <v>101</v>
      </c>
      <c r="E178" s="129"/>
    </row>
    <row r="179" spans="1:5" ht="12.75">
      <c r="A179" s="64"/>
      <c r="B179" s="8" t="s">
        <v>102</v>
      </c>
      <c r="E179" s="129"/>
    </row>
    <row r="180" spans="1:5" ht="12.75">
      <c r="A180" s="64"/>
      <c r="B180" s="8" t="s">
        <v>103</v>
      </c>
      <c r="E180" s="129"/>
    </row>
    <row r="181" spans="1:5" ht="12.75">
      <c r="A181" s="64"/>
      <c r="B181" s="8" t="s">
        <v>104</v>
      </c>
      <c r="E181" s="129"/>
    </row>
    <row r="182" spans="1:5" ht="13.5" thickBot="1">
      <c r="A182" s="69"/>
      <c r="B182" s="98"/>
      <c r="C182" s="100"/>
      <c r="D182" s="101"/>
      <c r="E182" s="129"/>
    </row>
    <row r="183" spans="1:5" ht="13.5" thickBot="1">
      <c r="A183" s="94"/>
      <c r="B183" s="98"/>
      <c r="C183" s="100"/>
      <c r="D183" s="101"/>
      <c r="E183" s="129"/>
    </row>
    <row r="184" spans="1:5" ht="13.5" thickBot="1">
      <c r="A184" s="72"/>
      <c r="B184" s="98"/>
      <c r="C184" s="100"/>
      <c r="D184" s="101"/>
      <c r="E184" s="129"/>
    </row>
    <row r="185" spans="1:5" ht="12.75">
      <c r="A185" s="71"/>
      <c r="B185" s="98"/>
      <c r="C185" s="100"/>
      <c r="D185" s="101"/>
      <c r="E185" s="129"/>
    </row>
    <row r="186" spans="1:5" ht="12.75">
      <c r="A186" s="42"/>
      <c r="B186" s="98"/>
      <c r="C186" s="100"/>
      <c r="D186" s="101"/>
      <c r="E186" s="129"/>
    </row>
    <row r="187" spans="1:6" s="18" customFormat="1" ht="12.75">
      <c r="A187" s="64"/>
      <c r="B187" s="98"/>
      <c r="C187" s="100"/>
      <c r="D187" s="101"/>
      <c r="E187" s="129"/>
      <c r="F187" s="8"/>
    </row>
    <row r="188" spans="1:5" ht="12.75">
      <c r="A188" s="64"/>
      <c r="B188" s="98"/>
      <c r="C188" s="100"/>
      <c r="D188" s="101"/>
      <c r="E188" s="129"/>
    </row>
    <row r="189" spans="1:5" ht="12.75">
      <c r="A189" s="64"/>
      <c r="B189" s="98"/>
      <c r="C189" s="100"/>
      <c r="D189" s="101"/>
      <c r="E189" s="129"/>
    </row>
    <row r="190" spans="1:5" ht="12.75">
      <c r="A190" s="64"/>
      <c r="B190" s="98"/>
      <c r="C190" s="100"/>
      <c r="D190" s="101"/>
      <c r="E190" s="102"/>
    </row>
    <row r="191" spans="1:5" ht="12.75">
      <c r="A191" s="64"/>
      <c r="B191" s="98"/>
      <c r="C191" s="100"/>
      <c r="D191" s="101"/>
      <c r="E191" s="102"/>
    </row>
    <row r="192" spans="1:4" ht="12.75">
      <c r="A192" s="64"/>
      <c r="B192" s="98"/>
      <c r="C192" s="100"/>
      <c r="D192" s="101"/>
    </row>
    <row r="193" spans="1:4" ht="12.75">
      <c r="A193" s="64"/>
      <c r="B193" s="98"/>
      <c r="C193" s="100"/>
      <c r="D193" s="101"/>
    </row>
    <row r="194" spans="1:4" ht="12.75">
      <c r="A194" s="64"/>
      <c r="B194" s="98"/>
      <c r="C194" s="100"/>
      <c r="D194" s="101"/>
    </row>
    <row r="195" ht="12.75">
      <c r="A195" s="64"/>
    </row>
    <row r="196" ht="12.75">
      <c r="A196" s="64"/>
    </row>
    <row r="197" ht="12.75">
      <c r="A197" s="64"/>
    </row>
    <row r="198" ht="13.5" thickBot="1">
      <c r="A198" s="69"/>
    </row>
    <row r="199" ht="13.5" thickBot="1">
      <c r="A199" s="72"/>
    </row>
    <row r="200" ht="12.75">
      <c r="A200" s="39"/>
    </row>
    <row r="201" ht="12.75">
      <c r="A201" s="42"/>
    </row>
    <row r="202" ht="12.75">
      <c r="A202" s="42"/>
    </row>
    <row r="203" ht="12.75">
      <c r="A203" s="42"/>
    </row>
    <row r="204" ht="12.75">
      <c r="A204" s="42"/>
    </row>
    <row r="205" ht="12.75">
      <c r="A205" s="42"/>
    </row>
    <row r="206" ht="12.75">
      <c r="A206" s="42"/>
    </row>
    <row r="207" ht="12.75">
      <c r="A207" s="42"/>
    </row>
    <row r="208" ht="12.75">
      <c r="A208" s="42"/>
    </row>
    <row r="209" ht="12.75">
      <c r="A209" s="64"/>
    </row>
    <row r="210" ht="12.75">
      <c r="A210" s="64"/>
    </row>
    <row r="211" ht="12.75">
      <c r="A211" s="64"/>
    </row>
    <row r="212" ht="12.75">
      <c r="A212" s="64"/>
    </row>
    <row r="213" ht="13.5" thickBot="1">
      <c r="A213" s="69"/>
    </row>
    <row r="214" ht="12.75">
      <c r="A214" s="98"/>
    </row>
    <row r="215" ht="12.75">
      <c r="A215" s="6" t="s">
        <v>99</v>
      </c>
    </row>
    <row r="216" ht="12.75">
      <c r="A216" s="6" t="s">
        <v>100</v>
      </c>
    </row>
    <row r="217" ht="12.75">
      <c r="A217" s="6" t="s">
        <v>105</v>
      </c>
    </row>
    <row r="218" ht="12.75" customHeight="1">
      <c r="A218" s="6" t="s">
        <v>101</v>
      </c>
    </row>
    <row r="219" ht="12.75">
      <c r="A219" s="6" t="s">
        <v>102</v>
      </c>
    </row>
    <row r="220" ht="12.75">
      <c r="A220" s="6" t="s">
        <v>103</v>
      </c>
    </row>
    <row r="221" ht="12.75">
      <c r="A221" s="6" t="s">
        <v>104</v>
      </c>
    </row>
    <row r="224" ht="12.75">
      <c r="A224" s="98"/>
    </row>
    <row r="225" ht="12.75">
      <c r="A225" s="98"/>
    </row>
    <row r="226" ht="12.75">
      <c r="A226" s="98"/>
    </row>
    <row r="227" ht="12.75">
      <c r="A227" s="98"/>
    </row>
    <row r="228" ht="12.75">
      <c r="A228" s="98"/>
    </row>
    <row r="229" ht="12.75">
      <c r="A229" s="98"/>
    </row>
    <row r="230" ht="12.75">
      <c r="A230" s="98"/>
    </row>
    <row r="231" ht="12.75">
      <c r="A231" s="98"/>
    </row>
    <row r="232" ht="12.75">
      <c r="A232" s="98"/>
    </row>
    <row r="233" ht="12.75">
      <c r="A233" s="98"/>
    </row>
    <row r="234" ht="12.75">
      <c r="A234" s="98"/>
    </row>
    <row r="235" ht="12.75">
      <c r="A235" s="98"/>
    </row>
    <row r="236" ht="12.75">
      <c r="A236" s="98"/>
    </row>
    <row r="65491" ht="12.75">
      <c r="E65491" s="11">
        <f>SUM(E1:E65490)</f>
        <v>29829.9</v>
      </c>
    </row>
  </sheetData>
  <sheetProtection/>
  <mergeCells count="4">
    <mergeCell ref="D95:F95"/>
    <mergeCell ref="E77:F77"/>
    <mergeCell ref="E87:F87"/>
    <mergeCell ref="D94:F94"/>
  </mergeCells>
  <printOptions/>
  <pageMargins left="0.2755905511811024" right="0.5511811023622047" top="0.3937007874015748" bottom="0.17" header="0.3937007874015748" footer="0.1574803149606299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I18" sqref="I18"/>
    </sheetView>
  </sheetViews>
  <sheetFormatPr defaultColWidth="9.00390625" defaultRowHeight="12.75"/>
  <cols>
    <col min="1" max="1" width="37.625" style="0" customWidth="1"/>
    <col min="2" max="2" width="12.50390625" style="0" customWidth="1"/>
    <col min="3" max="3" width="14.125" style="0" customWidth="1"/>
    <col min="4" max="4" width="14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Постсервис7</cp:lastModifiedBy>
  <cp:lastPrinted>2008-11-19T13:19:22Z</cp:lastPrinted>
  <dcterms:created xsi:type="dcterms:W3CDTF">2005-09-14T15:45:01Z</dcterms:created>
  <dcterms:modified xsi:type="dcterms:W3CDTF">2008-12-16T17:00:06Z</dcterms:modified>
  <cp:category/>
  <cp:version/>
  <cp:contentType/>
  <cp:contentStatus/>
</cp:coreProperties>
</file>